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8" windowWidth="20736" windowHeight="11760" tabRatio="971" activeTab="4"/>
  </bookViews>
  <sheets>
    <sheet name="اسم الجمعية" sheetId="33" r:id="rId1"/>
    <sheet name="(1-أ) بيانات المكاتب" sheetId="2" r:id="rId2"/>
    <sheet name="(2-أ) بيانات اللجان الدائمة" sheetId="3" r:id="rId3"/>
    <sheet name="(2-ب) بيانات الجمعية العمومية" sheetId="4" r:id="rId4"/>
    <sheet name="(2-ج) بيانات أعضاء مجلس الإدارة" sheetId="5" r:id="rId5"/>
    <sheet name="(2-د) بيانات محاسبي الجمعية" sheetId="6" r:id="rId6"/>
    <sheet name="(2-هـ) بيانات باحثي الجمعية" sheetId="7" r:id="rId7"/>
    <sheet name="(2-وـ) بيانات العاملين بالجمعية" sheetId="8" r:id="rId8"/>
    <sheet name="(3-أ)استثناء اجتماع العمومية" sheetId="9" r:id="rId9"/>
    <sheet name="(3-ب) العمومية غير العادية" sheetId="10" r:id="rId10"/>
    <sheet name="(3-ج) اجتماعات اللجان الدائمة" sheetId="11" r:id="rId11"/>
    <sheet name="(3-د) اجتماعات مجلس الإدارة" sheetId="12" r:id="rId12"/>
    <sheet name="(3-هـ) استثناءات مجلس الإدارة" sheetId="13" r:id="rId13"/>
    <sheet name="(3-وـ)تفويض اختصاصات المجلس" sheetId="14" r:id="rId14"/>
    <sheet name="(3-ز) التحول في الأصول" sheetId="15" r:id="rId15"/>
    <sheet name="(3-ح) التحول في الأصول" sheetId="17" r:id="rId16"/>
    <sheet name="(3-ط) السجلات الإدارية" sheetId="18" r:id="rId17"/>
    <sheet name="(3-ي) السجلات المالية" sheetId="19" r:id="rId18"/>
    <sheet name="(3-ك) المخولون بالسحب" sheetId="20" r:id="rId19"/>
    <sheet name="(3-ل) العلاقات داخل الجمعية" sheetId="21" r:id="rId20"/>
    <sheet name="(3-م) العلاقات مع الداعمين" sheetId="22" r:id="rId21"/>
    <sheet name="(3-ن) الجهات المتعاقد معها " sheetId="23" r:id="rId22"/>
    <sheet name="(3-ص)  مبالغ أعضاء المجلس " sheetId="24" r:id="rId23"/>
    <sheet name="التبرعات والإيرادات (4-أ)" sheetId="31" r:id="rId24"/>
    <sheet name="المصروفات (٤-ب)" sheetId="32" r:id="rId25"/>
    <sheet name="(5-أ) توصيف البرامج" sheetId="28" r:id="rId26"/>
    <sheet name="(5-ب) بيانات البرامج" sheetId="29" r:id="rId27"/>
    <sheet name="(5-ج) بيانات المساعدات" sheetId="30" r:id="rId28"/>
  </sheets>
  <definedNames>
    <definedName name="_xlnm.Print_Area" localSheetId="3">Table6[#All]</definedName>
  </definedNames>
  <calcPr calcId="144525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32" l="1"/>
  <c r="C17" i="32"/>
  <c r="C18" i="32"/>
  <c r="C19" i="32"/>
  <c r="C24" i="32"/>
  <c r="C26" i="32"/>
  <c r="C38" i="31"/>
  <c r="C44" i="31"/>
  <c r="C29" i="31"/>
  <c r="C24" i="31"/>
  <c r="C20" i="31"/>
  <c r="C16" i="31"/>
  <c r="C10" i="31"/>
  <c r="C45" i="31"/>
</calcChain>
</file>

<file path=xl/sharedStrings.xml><?xml version="1.0" encoding="utf-8"?>
<sst xmlns="http://schemas.openxmlformats.org/spreadsheetml/2006/main" count="960" uniqueCount="475">
  <si>
    <t>نوع البرنامج أو النشاط أو الخدمة</t>
  </si>
  <si>
    <t>عدد المستفيدين</t>
  </si>
  <si>
    <t>إجمالي عدد المستفيدين</t>
  </si>
  <si>
    <t>الإيرادات</t>
  </si>
  <si>
    <t>المصروفات</t>
  </si>
  <si>
    <t>سعوديون</t>
  </si>
  <si>
    <t>غير سعوديون</t>
  </si>
  <si>
    <t>معفى</t>
  </si>
  <si>
    <t>برسوم مخفضة</t>
  </si>
  <si>
    <t>برسوم</t>
  </si>
  <si>
    <t>مساعدات أيتام</t>
  </si>
  <si>
    <t>مساعدات عينية</t>
  </si>
  <si>
    <t>المجموع</t>
  </si>
  <si>
    <t>اسم المكتب</t>
  </si>
  <si>
    <t>الموقع الجغرافي</t>
  </si>
  <si>
    <t>الإحداثيات</t>
  </si>
  <si>
    <t>بيانات التواصل (الهاتف/الجوال)</t>
  </si>
  <si>
    <t>اسم مسؤول المكتب</t>
  </si>
  <si>
    <t>Column1</t>
  </si>
  <si>
    <t>Column2</t>
  </si>
  <si>
    <t>Column3</t>
  </si>
  <si>
    <t>Column4</t>
  </si>
  <si>
    <t>Column5</t>
  </si>
  <si>
    <t>أســـــــم الـلـجـنـــة</t>
  </si>
  <si>
    <t>عدد أعضائها</t>
  </si>
  <si>
    <t>اختصاصها</t>
  </si>
  <si>
    <t>عدد اجتماعاتها</t>
  </si>
  <si>
    <t>كيفية تشغيلها</t>
  </si>
  <si>
    <t>اسم العضو</t>
  </si>
  <si>
    <t>السبب</t>
  </si>
  <si>
    <t>ملاحظات</t>
  </si>
  <si>
    <t>رقم الاجتماع</t>
  </si>
  <si>
    <t>تاريخه</t>
  </si>
  <si>
    <t>عدد الحاضرين</t>
  </si>
  <si>
    <t>سبب الاجتماع</t>
  </si>
  <si>
    <t>الجهة الطالبة 
(   )الوزارة، 
(   ) مجلس الإدارة، 25
(   ) 25٪ من الجمعية العمومية</t>
  </si>
  <si>
    <t>تم إرفاق المحضر
(نعم/لا)</t>
  </si>
  <si>
    <t>اللجنة</t>
  </si>
  <si>
    <t>أهم القرارات</t>
  </si>
  <si>
    <t>لجنة أ</t>
  </si>
  <si>
    <t>اجتماع 1</t>
  </si>
  <si>
    <t>اجتماع 2</t>
  </si>
  <si>
    <t>اجتماع 3</t>
  </si>
  <si>
    <t>لجنة ب</t>
  </si>
  <si>
    <t>اجتماع2</t>
  </si>
  <si>
    <t>يرجى الاسترشاد بمثال التعبئة المذكور بالأسفل لترتيب إدخال بيانات اجتماعات اللجان</t>
  </si>
  <si>
    <t>رقم الهوية</t>
  </si>
  <si>
    <t>المهنة</t>
  </si>
  <si>
    <t>تاريخ الالتحاق</t>
  </si>
  <si>
    <t>Column6</t>
  </si>
  <si>
    <t>الاسم</t>
  </si>
  <si>
    <t>الوظيفة بالمجلس</t>
  </si>
  <si>
    <t>المؤهل</t>
  </si>
  <si>
    <t>مدة الخدمة بالمجلس</t>
  </si>
  <si>
    <t>المكافأة إن وجدت</t>
  </si>
  <si>
    <t>البريد الالكتروني</t>
  </si>
  <si>
    <t>رقم الهاتف</t>
  </si>
  <si>
    <t>رقم الجوال</t>
  </si>
  <si>
    <t>العنوان</t>
  </si>
  <si>
    <t>هل العضو مقيم في منطقة المقر الرئيس
(نعم/لا)</t>
  </si>
  <si>
    <t>طريقة الالتحاق
(انتخاب/تعيين من الوزارة)</t>
  </si>
  <si>
    <t>في حالة كون الالتحاق بالتعيين من الوزارة يرجى بيان السبب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</si>
  <si>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</si>
  <si>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</si>
  <si>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</si>
  <si>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</si>
  <si>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</si>
  <si>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</si>
  <si>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</si>
  <si>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</si>
  <si>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</si>
  <si>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</si>
  <si>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الجنسية</t>
  </si>
  <si>
    <t xml:space="preserve">وساعات العمل الأسبوعية هي </t>
  </si>
  <si>
    <t>الراتب الشهري</t>
  </si>
  <si>
    <t>الجهة التي تتحمل الراتب</t>
  </si>
  <si>
    <t xml:space="preserve">نسبة مساهمة الوزارة في الراتب إن وجدت </t>
  </si>
  <si>
    <t xml:space="preserve">إجمالي سنوات الخبرة في مجال المحاسبة </t>
  </si>
  <si>
    <t>الدوام  
(كلي/جزئي)</t>
  </si>
  <si>
    <t>مدة سنوات خدمته بالجمعية</t>
  </si>
  <si>
    <t>مسجل بالتأمينات
(نعم/لا)</t>
  </si>
  <si>
    <t>هل هناك موافقة من الوزارة على تعيين المحاسب
(نعم/لا)</t>
  </si>
  <si>
    <t xml:space="preserve">إجمالي سنوات الخبرة في مجال البحث الاجتماعي </t>
  </si>
  <si>
    <t>نوع العمل</t>
  </si>
  <si>
    <t>العضو  مستقل (نعم/لا/لا يمكن التحقق)
راجع تفسير الاستقلالية في الدليل الاسترشادي لتعبئة النموذج الوطني</t>
  </si>
  <si>
    <t>المؤهل في مجال المحاسبة</t>
  </si>
  <si>
    <t>ساعات العمل الأسبوعية</t>
  </si>
  <si>
    <t>أهم القرارات إن وجدت</t>
  </si>
  <si>
    <t>تم تنفيذها (نعم/لا)</t>
  </si>
  <si>
    <t>سبب عدم التنفيذ</t>
  </si>
  <si>
    <t>نوع الاستثناء
حضور/نقاش/تصويت</t>
  </si>
  <si>
    <t>موضوع القرار/الاجتماع الذي حصل فيه الاستثناء</t>
  </si>
  <si>
    <r>
      <t>الاختصاص</t>
    </r>
    <r>
      <rPr>
        <b/>
        <u/>
        <sz val="13"/>
        <color rgb="FF008080"/>
        <rFont val="Sakkal Majalla"/>
      </rPr>
      <t xml:space="preserve"> </t>
    </r>
  </si>
  <si>
    <t>المهام المفوضة فيه</t>
  </si>
  <si>
    <t>الجهة المفوضة</t>
  </si>
  <si>
    <t>سبب التفويض</t>
  </si>
  <si>
    <t>تاريخ التحول</t>
  </si>
  <si>
    <t>المبلغ المحول أو قيمته</t>
  </si>
  <si>
    <t>سبب التحول</t>
  </si>
  <si>
    <t>الاجراء المتخذ</t>
  </si>
  <si>
    <t xml:space="preserve">نوع التحول
(     ) صرف أموال أو استخدامها في غير ما خصصه المتبرع
(     ) استخدام الأموال في تقديم قروض للموظفين
(     ) صرف أموال أو استخدامها  في مجال غير مصرح
(     ) اختلاس
</t>
  </si>
  <si>
    <t>المبلغ المصروف نقدا</t>
  </si>
  <si>
    <t>مجال الصرف</t>
  </si>
  <si>
    <t>الجهة المستفيدة</t>
  </si>
  <si>
    <t>هل تستخدمه الجمعية (نعم/لا)</t>
  </si>
  <si>
    <t>سجل العضوية</t>
  </si>
  <si>
    <t>سجل الاشتراكات</t>
  </si>
  <si>
    <t>سجل اجتماعات مجلس الإدارة</t>
  </si>
  <si>
    <t>سجل اجتماعات الجمعية العمومية</t>
  </si>
  <si>
    <t>سجلات أخرى</t>
  </si>
  <si>
    <t>سجل النشاطات</t>
  </si>
  <si>
    <t>دفتر يومية عامة</t>
  </si>
  <si>
    <t>سجل الأصول الثابتة</t>
  </si>
  <si>
    <t>سجل التبرعات العينية</t>
  </si>
  <si>
    <t>سجل التبرعات النقديـة</t>
  </si>
  <si>
    <t>سجل المستودعات</t>
  </si>
  <si>
    <t>دفتر الأستاذ العام</t>
  </si>
  <si>
    <t>دفــتر الصندوق</t>
  </si>
  <si>
    <t>دفـتر حركــة البنك</t>
  </si>
  <si>
    <t>سـجــل العهدة</t>
  </si>
  <si>
    <t>يتم التحديث بطريقة منتظمة (نعم/لا)</t>
  </si>
  <si>
    <t>سجل اجتماعات اللجان</t>
  </si>
  <si>
    <t>سجل المستفيدين</t>
  </si>
  <si>
    <t xml:space="preserve">السجل </t>
  </si>
  <si>
    <t>المنصب بمجلس الادارة</t>
  </si>
  <si>
    <t>اسم الموظف</t>
  </si>
  <si>
    <t>منصبه</t>
  </si>
  <si>
    <t>اسم الموظف ذي الصلة</t>
  </si>
  <si>
    <t>نوع العلاقة
(تجارية/عائلية)</t>
  </si>
  <si>
    <t>تفصيل العلاقة</t>
  </si>
  <si>
    <t>المسمى الوظيفي للطرف الثاني</t>
  </si>
  <si>
    <t>تاريخ بداية الصفقة</t>
  </si>
  <si>
    <t>تاريخ انتهاء الصفقة</t>
  </si>
  <si>
    <t>قيمة الصفقة</t>
  </si>
  <si>
    <t>اسم الجهة الداعمة التي يرتبط بها الطرف الثاني</t>
  </si>
  <si>
    <t>اسم الطرف الثاني ذي العلاقة</t>
  </si>
  <si>
    <r>
      <t>اسم عضو المجلس</t>
    </r>
    <r>
      <rPr>
        <b/>
        <u/>
        <sz val="13"/>
        <color rgb="FF008080"/>
        <rFont val="Sakkal Majalla"/>
      </rPr>
      <t xml:space="preserve"> </t>
    </r>
  </si>
  <si>
    <t>الجهة</t>
  </si>
  <si>
    <t>وصف الخدمة</t>
  </si>
  <si>
    <t>قيمة المبلغ</t>
  </si>
  <si>
    <t>التاريخ</t>
  </si>
  <si>
    <t>قيمة المبالغ المتلقاة</t>
  </si>
  <si>
    <t>سببها</t>
  </si>
  <si>
    <t xml:space="preserve">وصف للبرامج والخدمات والنشاطات </t>
  </si>
  <si>
    <t>رمز النشاط</t>
  </si>
  <si>
    <t>حضانة إيوائية</t>
  </si>
  <si>
    <t>روضة أطفال</t>
  </si>
  <si>
    <t>مركز رعاية نهارية</t>
  </si>
  <si>
    <t>نادي أطفال</t>
  </si>
  <si>
    <t>تعليم التفصيل والخياطة</t>
  </si>
  <si>
    <t>تعليم النسخ على الآلة الكاتبة</t>
  </si>
  <si>
    <t xml:space="preserve">إستعمال الحاسب الآلي </t>
  </si>
  <si>
    <t xml:space="preserve">منسق الكلمات </t>
  </si>
  <si>
    <t xml:space="preserve">تعليم اللغات </t>
  </si>
  <si>
    <t xml:space="preserve">مشاغل خياطة </t>
  </si>
  <si>
    <t xml:space="preserve">تحفيظ القران الكريم </t>
  </si>
  <si>
    <t xml:space="preserve">مكتبات عامة </t>
  </si>
  <si>
    <t>محاضرات وندوات</t>
  </si>
  <si>
    <t>مدارس</t>
  </si>
  <si>
    <t>دروس تقوية للطلبة</t>
  </si>
  <si>
    <t>عيادات طيبة ومستو صفات</t>
  </si>
  <si>
    <t>علاج طبيعي</t>
  </si>
  <si>
    <t>خدمات نزلاء المستشفيات</t>
  </si>
  <si>
    <t>سيارات إسعاف</t>
  </si>
  <si>
    <t>مراكز إيوائية لرعاية المعاقين</t>
  </si>
  <si>
    <t>مراكز إيوائية لرعاية المسنين</t>
  </si>
  <si>
    <t>مراكز تعليم خاصة للمعاقين</t>
  </si>
  <si>
    <t xml:space="preserve">مشاغل خياطة للمعاقات </t>
  </si>
  <si>
    <t>مركز خدمة للمعاقين</t>
  </si>
  <si>
    <t>*  مساعدات متنوعة</t>
  </si>
  <si>
    <t>مشروع كافل اليتيم</t>
  </si>
  <si>
    <t>خدمة الأربطة وسكانها</t>
  </si>
  <si>
    <t xml:space="preserve"> جمع وتوزيع فائض الولائم</t>
  </si>
  <si>
    <t>دور الضيافة</t>
  </si>
  <si>
    <t>دورات تدريبية متنوعة</t>
  </si>
  <si>
    <t>إعداد مربيات أطفال</t>
  </si>
  <si>
    <t>معارض وأسواق وأطباق خيرية</t>
  </si>
  <si>
    <t>حفلات متنوعة</t>
  </si>
  <si>
    <t>مرافق وخدمات عامة</t>
  </si>
  <si>
    <t>إسكان وتحسين مساكن</t>
  </si>
  <si>
    <t xml:space="preserve">مراكز الشباب </t>
  </si>
  <si>
    <t>نقل الطلبة</t>
  </si>
  <si>
    <t>حج خيري / عمرة</t>
  </si>
  <si>
    <t>وجبة إفطار / وليمة عيد</t>
  </si>
  <si>
    <t>صيدليات</t>
  </si>
  <si>
    <t xml:space="preserve">عمليات القلب المفتوح </t>
  </si>
  <si>
    <t xml:space="preserve">مكافحة التدخين </t>
  </si>
  <si>
    <t xml:space="preserve">الرعاية الصحية </t>
  </si>
  <si>
    <t>المقصف</t>
  </si>
  <si>
    <t>الرائدة الريفية</t>
  </si>
  <si>
    <t>تأمين مياه للأسر</t>
  </si>
  <si>
    <t>كفالة أسر</t>
  </si>
  <si>
    <t xml:space="preserve">كفالة معاق </t>
  </si>
  <si>
    <t>لجنة التنسيق بين الجمعيات</t>
  </si>
  <si>
    <t xml:space="preserve">إجمالي التبرعات والإيرادات والمنح </t>
  </si>
  <si>
    <t xml:space="preserve">إيرادات أو تبرعات أخرى ( يتم تفصيلها </t>
  </si>
  <si>
    <t>إيرادات أخرى  ( يتم تفصيلها )</t>
  </si>
  <si>
    <t xml:space="preserve">رسوم البرامج </t>
  </si>
  <si>
    <t xml:space="preserve">ارباح بيع أصول ثابتة </t>
  </si>
  <si>
    <t xml:space="preserve">ارباح استثمار </t>
  </si>
  <si>
    <t xml:space="preserve">ايرادات عقارية </t>
  </si>
  <si>
    <t xml:space="preserve">مبيعات السلع والخدمات </t>
  </si>
  <si>
    <t xml:space="preserve">اشتراكات الأعضاء </t>
  </si>
  <si>
    <t>أخرى ( يتم تفصيلها )</t>
  </si>
  <si>
    <t xml:space="preserve">ايرادات وريع أوقاف </t>
  </si>
  <si>
    <t xml:space="preserve">تبرعات لبناء أوشراء أوقاف </t>
  </si>
  <si>
    <t xml:space="preserve">تبرعات وايرادات الأوقاف </t>
  </si>
  <si>
    <t xml:space="preserve">زكاة عينية </t>
  </si>
  <si>
    <t xml:space="preserve">زكاة نقدية </t>
  </si>
  <si>
    <t xml:space="preserve">الزكاة </t>
  </si>
  <si>
    <t xml:space="preserve">منح حكومية عينية </t>
  </si>
  <si>
    <t xml:space="preserve">منح حكومية نقدية </t>
  </si>
  <si>
    <t xml:space="preserve">إعانات ومنح حكومية </t>
  </si>
  <si>
    <t xml:space="preserve">أخرى </t>
  </si>
  <si>
    <t xml:space="preserve">شركات وجهات </t>
  </si>
  <si>
    <t xml:space="preserve">مؤسسات مانحة </t>
  </si>
  <si>
    <t xml:space="preserve">افراد </t>
  </si>
  <si>
    <t xml:space="preserve">التبرعات العينية </t>
  </si>
  <si>
    <t xml:space="preserve">التبرعات النقدية </t>
  </si>
  <si>
    <t xml:space="preserve">ملاحظات </t>
  </si>
  <si>
    <t xml:space="preserve">المبلغ </t>
  </si>
  <si>
    <t xml:space="preserve">البيان </t>
  </si>
  <si>
    <t xml:space="preserve">التبرعات والايرادات والمنح </t>
  </si>
  <si>
    <t xml:space="preserve">إجمالي المصروفات </t>
  </si>
  <si>
    <t xml:space="preserve">مصاريف برامج وانشطة أخرى ( يتم تفصيلها </t>
  </si>
  <si>
    <t xml:space="preserve">مصاريف الأوقاف </t>
  </si>
  <si>
    <t xml:space="preserve">مصاريف التبرعات والهبات غير المقيدة </t>
  </si>
  <si>
    <t xml:space="preserve">مصاريف التبرعات والهبات المقيدة </t>
  </si>
  <si>
    <t xml:space="preserve">مصاريف الزكاة </t>
  </si>
  <si>
    <t xml:space="preserve">مصاريف البرامج والأنشطة العامة </t>
  </si>
  <si>
    <t xml:space="preserve">مصاريف الأنشطة </t>
  </si>
  <si>
    <t xml:space="preserve">ضيافة </t>
  </si>
  <si>
    <t xml:space="preserve">الدعاية والاعلان </t>
  </si>
  <si>
    <t xml:space="preserve">الهاتف والبريد </t>
  </si>
  <si>
    <t xml:space="preserve">الكهرباء والمياة </t>
  </si>
  <si>
    <t xml:space="preserve">الصيانة والاصلاحات </t>
  </si>
  <si>
    <t xml:space="preserve">الرواتب والبدلات </t>
  </si>
  <si>
    <t xml:space="preserve">المصاريف التشغيلية </t>
  </si>
  <si>
    <t xml:space="preserve">مصاريف البرامج والأنشطة </t>
  </si>
  <si>
    <t xml:space="preserve">مصاريف التشغيل المحملة على البرامج والانشطة </t>
  </si>
  <si>
    <t xml:space="preserve">مصاريف جمع الأموال </t>
  </si>
  <si>
    <t xml:space="preserve">مصاريف مجلس الإدارة ( الحوكمة ) </t>
  </si>
  <si>
    <t xml:space="preserve">مصاريف الإدارة </t>
  </si>
  <si>
    <t xml:space="preserve">توزيع المصروفات </t>
  </si>
  <si>
    <t xml:space="preserve">إجمالي المصروف </t>
  </si>
  <si>
    <t>مجموع التبرعات النقدية</t>
  </si>
  <si>
    <t>مجموع التبرعات العينية</t>
  </si>
  <si>
    <t>مجموع الإعانات والمنح الحكومية</t>
  </si>
  <si>
    <t>مجموع الزكاة</t>
  </si>
  <si>
    <t>مجموع تبرعات وإيرادات الأوقاف</t>
  </si>
  <si>
    <t>ايرادات متنوعة</t>
  </si>
  <si>
    <t>مجموع الإيرادات المتنوعة</t>
  </si>
  <si>
    <t>معفي</t>
  </si>
  <si>
    <t>عدد المستفيدين السعوديون</t>
  </si>
  <si>
    <t>عدد المستفيدين غير سعوديين</t>
  </si>
  <si>
    <t>نوع المساعدات</t>
  </si>
  <si>
    <t>اجمالي مبلغ المساعدات</t>
  </si>
  <si>
    <t xml:space="preserve">علي أحمد فايع ثروان </t>
  </si>
  <si>
    <t xml:space="preserve">اللجنة الاجتماعية </t>
  </si>
  <si>
    <t>لجنة الحماية الأسرية</t>
  </si>
  <si>
    <t>لجنة البرامج والمشاريع</t>
  </si>
  <si>
    <t>لجنة الكوارث والطوارئ</t>
  </si>
  <si>
    <t xml:space="preserve">اللجنة المالية </t>
  </si>
  <si>
    <t>الانتظام في دفع الاشتراكات
(منتظم/غير منتظم/ لا يوجد سجل اشتراكات محدث)</t>
  </si>
  <si>
    <t xml:space="preserve">الاسم </t>
  </si>
  <si>
    <t xml:space="preserve">حسن علي محمد خزيم </t>
  </si>
  <si>
    <t>معلم</t>
  </si>
  <si>
    <t>رئيس المجلس</t>
  </si>
  <si>
    <t xml:space="preserve"> أربع سنوات</t>
  </si>
  <si>
    <t>1436/11/09</t>
  </si>
  <si>
    <t>الدرب</t>
  </si>
  <si>
    <t>نعم</t>
  </si>
  <si>
    <t>انتخاب</t>
  </si>
  <si>
    <t>مستقل</t>
  </si>
  <si>
    <t>عبدالعزيز محمد أحمد هيجان</t>
  </si>
  <si>
    <t>نائب الرئيس</t>
  </si>
  <si>
    <t>أربع سنوات</t>
  </si>
  <si>
    <t>ناصر علي محمد عجيمان</t>
  </si>
  <si>
    <t>أمين الصندوق</t>
  </si>
  <si>
    <t>عبدالرحمن أحمد عبده مرياحي</t>
  </si>
  <si>
    <t>عضو</t>
  </si>
  <si>
    <t>محمد يحيى محمد وافي</t>
  </si>
  <si>
    <t>موسى حسن إبراهيم أبو خويجة</t>
  </si>
  <si>
    <t>رجل أعمال</t>
  </si>
  <si>
    <t>غالب مفرح محمد الحفظي</t>
  </si>
  <si>
    <t>موظف حكومي</t>
  </si>
  <si>
    <t>يحيى بن أحمد علي حمود</t>
  </si>
  <si>
    <t>هادي عبدالله هادي طحطوح</t>
  </si>
  <si>
    <t>أحمد زيد علي هباشي</t>
  </si>
  <si>
    <t>أحمد علي مفرح مطمي</t>
  </si>
  <si>
    <t>عبدالله حسن ناصر شبلي</t>
  </si>
  <si>
    <t>محمد علي يحيى شعبان</t>
  </si>
  <si>
    <t>سعودي</t>
  </si>
  <si>
    <t>علي أحمد فايع ثروان</t>
  </si>
  <si>
    <t>علي إبراهيم عيسى أبو شقارة</t>
  </si>
  <si>
    <t>عبدالموتان عبدالامين</t>
  </si>
  <si>
    <t>بنقلاديش</t>
  </si>
  <si>
    <t xml:space="preserve">ثانوية عامة </t>
  </si>
  <si>
    <t xml:space="preserve">متوسطة </t>
  </si>
  <si>
    <t xml:space="preserve">دبلوم </t>
  </si>
  <si>
    <t>ابتدائي</t>
  </si>
  <si>
    <t xml:space="preserve">مدير تنفيذي </t>
  </si>
  <si>
    <t>سكرتير</t>
  </si>
  <si>
    <t>استقبال</t>
  </si>
  <si>
    <t>باحث اجتماعي</t>
  </si>
  <si>
    <t>مسؤول ايتام</t>
  </si>
  <si>
    <t>أمين مستودع</t>
  </si>
  <si>
    <t>مراسل</t>
  </si>
  <si>
    <t>محاسب</t>
  </si>
  <si>
    <t xml:space="preserve">كلي </t>
  </si>
  <si>
    <t>جزئي</t>
  </si>
  <si>
    <t>جمعية البر الخيرية بالدرب</t>
  </si>
  <si>
    <t xml:space="preserve">نعم </t>
  </si>
  <si>
    <t xml:space="preserve">لا </t>
  </si>
  <si>
    <t>سنتان و 8 أشهر</t>
  </si>
  <si>
    <t>بكالوريس</t>
  </si>
  <si>
    <t>لا يوجد</t>
  </si>
  <si>
    <t>4 سنوات</t>
  </si>
  <si>
    <t xml:space="preserve">40 ساعة </t>
  </si>
  <si>
    <t xml:space="preserve">15 ساعة </t>
  </si>
  <si>
    <t>40 ساعة</t>
  </si>
  <si>
    <t>8 أشهر</t>
  </si>
  <si>
    <t xml:space="preserve">سنة </t>
  </si>
  <si>
    <t xml:space="preserve">4 سنوات </t>
  </si>
  <si>
    <t>9 سنوات</t>
  </si>
  <si>
    <t>7 سنوات</t>
  </si>
  <si>
    <t>خديجة أحمد عبده سويد</t>
  </si>
  <si>
    <t>عائشة إبراهيم يحيى أبو شقارة</t>
  </si>
  <si>
    <t>سعودية</t>
  </si>
  <si>
    <t>بكالوريوس</t>
  </si>
  <si>
    <t>استقبال نساء</t>
  </si>
  <si>
    <t>5 أشهر</t>
  </si>
  <si>
    <t>ــــــ</t>
  </si>
  <si>
    <t>عامل</t>
  </si>
  <si>
    <t xml:space="preserve">12 سنة </t>
  </si>
  <si>
    <t xml:space="preserve"> الاجتماع الأول </t>
  </si>
  <si>
    <t>الاجتماع الثاني</t>
  </si>
  <si>
    <t>الاجتماع الثالث</t>
  </si>
  <si>
    <t>الاجتماع الرابع</t>
  </si>
  <si>
    <t>الاجتماع الخامس</t>
  </si>
  <si>
    <t>الاجتماع السادس</t>
  </si>
  <si>
    <t>1437/02/25</t>
  </si>
  <si>
    <t>1437/03/12</t>
  </si>
  <si>
    <t>1437/04/28</t>
  </si>
  <si>
    <t>1437/05/28</t>
  </si>
  <si>
    <t>1437/06/26</t>
  </si>
  <si>
    <t>لايوجد</t>
  </si>
  <si>
    <t>تشكيل مجلس الإدارة</t>
  </si>
  <si>
    <t xml:space="preserve">   1ـ تعيين أمين عام المجلس -2 / تكوين اللجان الدائمة 3ـ تعيين وظيفة مراسل </t>
  </si>
  <si>
    <t xml:space="preserve">1ـ اعتماد أعضاء لجنة الرامج والمشاريع 2ـ تم اعتماد اللائحة الاساسية للجهة وورقة نظام الجمعيات والعمل بها 3 ـ تم اعتماد اللائحة الداخلية ( المواد البشرية ) الجديدة والعمل بها </t>
  </si>
  <si>
    <t xml:space="preserve">1ـ عرض استقالة العضو المجلس عبده محمد أبو شقارة والموافقة على ذلك من قبل المجلس وخاطبة العضو محمد يحيى وافي 2ـ اعتماد زيادة راتب المدير التنفيذي </t>
  </si>
  <si>
    <t xml:space="preserve">1ـ دعم الملتقى التطوعي الأول وقدره 10,000الف ريال 2ـ اقرار الخطة العامة للعام 1437هـ والعمل بها واقرار الميزانية العامة لعام 1437هـ </t>
  </si>
  <si>
    <t>الاجتماع السابع</t>
  </si>
  <si>
    <t>143707/26</t>
  </si>
  <si>
    <t xml:space="preserve">1ـ الموافقة على طلب الموظف علي أبو شقارة بشأن سلفة مالية 2ـ اعتماد تنفيذ المشروع الاسرة المنتجة </t>
  </si>
  <si>
    <t>الاجتماع الثامن</t>
  </si>
  <si>
    <t>1437/09/01</t>
  </si>
  <si>
    <t xml:space="preserve">1ـ تطبيق الية ونظام التوظيف بالجمعية 2ـ تحديد حاجة التوظيف بقرار مجلس الادارة 3ـ وضع اعلان في الصحف الالكترونية والاماكن العامة لمدة 15 يوم </t>
  </si>
  <si>
    <t xml:space="preserve">الاجتماع التاسع </t>
  </si>
  <si>
    <t>1437/09/24</t>
  </si>
  <si>
    <t xml:space="preserve">1ـ اعداد الية صرف زكاة الفطر وكسوة العيد </t>
  </si>
  <si>
    <t>الاجتماع العاشر</t>
  </si>
  <si>
    <t>1437/11/19</t>
  </si>
  <si>
    <t xml:space="preserve"> 1ـ مساعدة الاخوة اللاجئيين السوريين في المحافظة وتقدم المساعدة العاجلة لهم 2ـ حصر المتضررين من مياه السيول والأمطار </t>
  </si>
  <si>
    <t>الاجتماع الحادي عشر</t>
  </si>
  <si>
    <t>143712/04</t>
  </si>
  <si>
    <t>1ـ منع جمع التبرعات للجمعيات والمؤسسات الاهلية من خلال الاكشاك او المكاتب المتنقلة 2ـ اعتماد صرف فائض الزكاة للمستفيدين من فئة أ و ب</t>
  </si>
  <si>
    <t>الاجتماع الثاني عشر</t>
  </si>
  <si>
    <t>1437/12/26</t>
  </si>
  <si>
    <t xml:space="preserve">1ـ اهمية المشاركة في المناسبات الوطنية 2ـ فتح مظاريف المتقدمين من مؤسسات على مشاريع الجمعية </t>
  </si>
  <si>
    <t xml:space="preserve">الشيخ / هادي علي محمد الشعبي </t>
  </si>
  <si>
    <t xml:space="preserve">الشيخ / علي احمد جبلي </t>
  </si>
  <si>
    <t xml:space="preserve">الدكتور / علي عيسى الشعبي </t>
  </si>
  <si>
    <t>الاستاذ / علي إبراهيم  ال حمود</t>
  </si>
  <si>
    <t xml:space="preserve">الاستاذ / حسن ثابت يحيى عداوي </t>
  </si>
  <si>
    <t xml:space="preserve">الاستاذ / فائع احمد فائع ثروان </t>
  </si>
  <si>
    <t xml:space="preserve">الاستاذ / احمد حسين إبراهيم منذري </t>
  </si>
  <si>
    <t>الاستاذ / عيسى موسى احمد ابوقرن</t>
  </si>
  <si>
    <t>الاستاذ / عبدالحميد ابراهيم جندب</t>
  </si>
  <si>
    <t xml:space="preserve">الاستاذ / عبدالعزيز محمد احمد هيجان </t>
  </si>
  <si>
    <t>الاستاذ / مهدي إبراهيم  ال حمود</t>
  </si>
  <si>
    <t>الاستاذ / عبدالرحمن احمد مرياحي</t>
  </si>
  <si>
    <t>الاستاذ / موسى حسن أبوخويجة</t>
  </si>
  <si>
    <t>الاستاذ / مؤنس محمد احمد جحلان</t>
  </si>
  <si>
    <t>الاستاذ / علي محمد يحيى عسيري</t>
  </si>
  <si>
    <t xml:space="preserve">الاستاذ / ناصر علي محمد عجيمان </t>
  </si>
  <si>
    <t xml:space="preserve">الاستاذ / غالب مفرح عيسى الحفظي </t>
  </si>
  <si>
    <t>الاستاذ / حسن علي محمد ال خزيم</t>
  </si>
  <si>
    <t>الاستاذ / محمد يحيى محمد وافي</t>
  </si>
  <si>
    <t>الاستاذ / احمد إبراهيم حسن أبو جميلة</t>
  </si>
  <si>
    <t>المهندس / محمد إبراهيم امين حكمي</t>
  </si>
  <si>
    <t>الاستاذ / عامر إبراهيم حسن ابو جميلة</t>
  </si>
  <si>
    <t>الاستاذ / عبدالرحمن احمد الصالحي</t>
  </si>
  <si>
    <t>الاستاذ / هادي علي احمد جبلي</t>
  </si>
  <si>
    <t>الاستاذ / يحيى محمد مرير</t>
  </si>
  <si>
    <t>الاستاذ / إبراهيم ربيع علي الشيباني</t>
  </si>
  <si>
    <t>الاستاذ / إبراهيم حسن أبو جميله</t>
  </si>
  <si>
    <t>الاستاذ / عامر إبراهيم محمد آل حمود</t>
  </si>
  <si>
    <t>الاستاذ/ موسى  علي محمد عجيمان</t>
  </si>
  <si>
    <t>الاستاذ / محمد الحسين يحيى قاسم</t>
  </si>
  <si>
    <t>الاستاذ / بندر احمد عنبري</t>
  </si>
  <si>
    <t>الاستاذ / علي أحمد شار مكي</t>
  </si>
  <si>
    <t>الاستاذ / هادي أحمد ابراهيم زكري</t>
  </si>
  <si>
    <t>شيخ شمل قبائل محافظة الدرب</t>
  </si>
  <si>
    <t xml:space="preserve"> متقاعد / عريفة قبائل أل ياس</t>
  </si>
  <si>
    <t xml:space="preserve">رئيس مجلس ادارة جمعية غراس </t>
  </si>
  <si>
    <t>متقاعد</t>
  </si>
  <si>
    <t xml:space="preserve">معلم </t>
  </si>
  <si>
    <t xml:space="preserve">رجل أعمال </t>
  </si>
  <si>
    <t xml:space="preserve">رجال أعمال </t>
  </si>
  <si>
    <t>منتظم</t>
  </si>
  <si>
    <t>ham646@hotmail.com</t>
  </si>
  <si>
    <t>بكالوريوس رياضيات</t>
  </si>
  <si>
    <t xml:space="preserve">دبلوم عالي بعد الجامعة </t>
  </si>
  <si>
    <t>mosahasan@hotmail.com</t>
  </si>
  <si>
    <t>بكالوريوس تاريخ</t>
  </si>
  <si>
    <t>ماجستير طرق ومناهج</t>
  </si>
  <si>
    <t>بكالوريوس علوم</t>
  </si>
  <si>
    <t>الاستاذ/ حسن بن علي أل خزيم</t>
  </si>
  <si>
    <t>رئيس مجلس الادارة</t>
  </si>
  <si>
    <t>الاستاذ / عبدالعزيز محمد هيجان</t>
  </si>
  <si>
    <t>نائب رئيس المجلس</t>
  </si>
  <si>
    <t>الاستاذ / ناصر علي عيجمان</t>
  </si>
  <si>
    <t xml:space="preserve">بكالوريوس علم اجتماع وخدمة اجتماعية </t>
  </si>
  <si>
    <t xml:space="preserve">بكالورويس شرعية </t>
  </si>
  <si>
    <t>الكفاءاه المتوسطة</t>
  </si>
  <si>
    <t>كلي</t>
  </si>
  <si>
    <t>جمعية البر الخيرية بمحافظة الدرب</t>
  </si>
  <si>
    <t>سنتين</t>
  </si>
  <si>
    <t>لا</t>
  </si>
  <si>
    <t>عن طريق كشوفات الحسابات الشهرية</t>
  </si>
  <si>
    <t>مؤسسة سليمان بن عبدالعزيز الراجحي - دعم انشاء مبنى للأسر المنتجة</t>
  </si>
  <si>
    <t>ارض ومنزل مقدمه من محمد عبدالله الحميد</t>
  </si>
  <si>
    <t>ايراد ايجار سيارة الدينا</t>
  </si>
  <si>
    <t>كفالة اسر-كفالة ايتام-بناء وترميم- تدريب وتأهيل-كفارات-تفريج كرب- كسوة عيد-زكاة الفطر-صدقات</t>
  </si>
  <si>
    <t>محروقات</t>
  </si>
  <si>
    <t>مكافات وانتدابات</t>
  </si>
  <si>
    <t>ادوات مكتبية</t>
  </si>
  <si>
    <t>منضفات</t>
  </si>
  <si>
    <t>تحميل وتنزيل</t>
  </si>
  <si>
    <t>رخص واقامات</t>
  </si>
  <si>
    <t>كفالة ايتام-كفالة اسر-بناءوترميم-كفارات-تفريجكرب-كسوةعيد-اعانةالزواج-صدقات</t>
  </si>
  <si>
    <t>دقات- مساعدات اللاجئين</t>
  </si>
  <si>
    <t>مصروفات بنكية</t>
  </si>
  <si>
    <t>انشاءات تحت التنفيذ</t>
  </si>
  <si>
    <t>وقف اليتيم</t>
  </si>
  <si>
    <t>الاسكان الخيري</t>
  </si>
  <si>
    <t>القسم النسائي</t>
  </si>
  <si>
    <t>P</t>
  </si>
  <si>
    <r>
      <t>م</t>
    </r>
    <r>
      <rPr>
        <b/>
        <sz val="9"/>
        <color rgb="FF000000"/>
        <rFont val="Sakkal Majalla"/>
      </rPr>
      <t>ساعدات اللاجئين السوريين</t>
    </r>
  </si>
  <si>
    <t>مساعدات تفريج كربات</t>
  </si>
  <si>
    <t>برنامج تفريج كربات</t>
  </si>
  <si>
    <t>صدقات عشر ذي الحجه</t>
  </si>
  <si>
    <t>برنامج كسوة العيد</t>
  </si>
  <si>
    <t>مساعدات الزكاة</t>
  </si>
  <si>
    <t>اعانة الشباب على الزواج</t>
  </si>
  <si>
    <t>مساعدات تدريب وتأهيل</t>
  </si>
  <si>
    <t>الاستاذ / عيسى إبراهيم حسن أبو جميلة</t>
  </si>
  <si>
    <t>مساعدات الاسر</t>
  </si>
  <si>
    <t>مساعدات كفارات</t>
  </si>
  <si>
    <t>مساعدات عشر ذي الحجة</t>
  </si>
  <si>
    <t>مساعدات كسوة العيد</t>
  </si>
  <si>
    <t>مساعدات بناء وترميم مساكن</t>
  </si>
  <si>
    <t>مساعدات زكات الفطر</t>
  </si>
  <si>
    <r>
      <t>ا</t>
    </r>
    <r>
      <rPr>
        <b/>
        <sz val="12"/>
        <color theme="1"/>
        <rFont val="Times New Roman"/>
        <family val="1"/>
        <scheme val="major"/>
      </rPr>
      <t>لاستاذ / قاسم علي يحيى الدربي</t>
    </r>
  </si>
  <si>
    <t>تهتم بحماية الاسر  من التفكك وجعلها اسر منتجة</t>
  </si>
  <si>
    <t xml:space="preserve">تهمتم بمشاريع وبرامج الجمعية </t>
  </si>
  <si>
    <t>مساعدة الاسر التي تتعرض للكوارث ( السيول + الحريق )</t>
  </si>
  <si>
    <t xml:space="preserve">دراسة وتسجيل الأسر التي ترغب في الانظمام الى الجمعية </t>
  </si>
  <si>
    <t xml:space="preserve">تهتم بالامور المالية التي تخص ملصحة المستفدين والجمعية </t>
  </si>
  <si>
    <t xml:space="preserve">تقوم برعاية الايتام وكفالتهم وتقديم جميع المساعدات لهم  </t>
  </si>
  <si>
    <t xml:space="preserve">لجنة  والاعلام </t>
  </si>
  <si>
    <t xml:space="preserve">لجنة الايتام </t>
  </si>
  <si>
    <t xml:space="preserve">تقوم بابراز مجهودات الجهات الداعمة وكذلك مجهودات الجمعية </t>
  </si>
  <si>
    <t xml:space="preserve">3سنوات و 5 أشهر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</si>
</sst>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000401]0"/>
  </numFmts>
  <fonts count="49" x14ac:knownFonts="1">
    <font>
      <sz val="11"/>
      <color theme="1"/>
      <name val="Arial"/>
      <family val="2"/>
      <scheme val="minor"/>
    </font>
    <font>
      <b/>
      <sz val="11"/>
      <color rgb="FF000000"/>
      <name val="Sakkal Majalla"/>
    </font>
    <font>
      <b/>
      <sz val="11"/>
      <color rgb="FF006738"/>
      <name val="Sakkal Majalla"/>
    </font>
    <font>
      <b/>
      <sz val="12"/>
      <color rgb="FF000000"/>
      <name val="Sakkal Majalla"/>
    </font>
    <font>
      <sz val="12"/>
      <color rgb="FF000000"/>
      <name val="Sakkal Majalla"/>
    </font>
    <font>
      <b/>
      <sz val="10"/>
      <color theme="1"/>
      <name val="Sakkal Majalla"/>
    </font>
    <font>
      <b/>
      <sz val="13"/>
      <color rgb="FF000000"/>
      <name val="Sakkal Majalla"/>
    </font>
    <font>
      <b/>
      <sz val="14"/>
      <color rgb="FF000000"/>
      <name val="Sakkal Majalla"/>
    </font>
    <font>
      <b/>
      <sz val="14"/>
      <color theme="1"/>
      <name val="Sakkal Majalla"/>
    </font>
    <font>
      <b/>
      <u/>
      <sz val="13"/>
      <color rgb="FF008080"/>
      <name val="Sakkal Majalla"/>
    </font>
    <font>
      <b/>
      <sz val="13"/>
      <color theme="1"/>
      <name val="Sakkal Majalla"/>
    </font>
    <font>
      <b/>
      <sz val="10"/>
      <color rgb="FF000000"/>
      <name val="Sakkal Majalla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8"/>
      <color theme="1"/>
      <name val="Arial"/>
      <family val="2"/>
      <charset val="178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8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22"/>
      <color theme="1"/>
      <name val="Arial"/>
      <family val="2"/>
      <charset val="178"/>
      <scheme val="minor"/>
    </font>
    <font>
      <b/>
      <sz val="12"/>
      <color theme="1"/>
      <name val="Sakkal Majalla"/>
    </font>
    <font>
      <sz val="12"/>
      <color theme="1"/>
      <name val="Arial"/>
      <family val="2"/>
      <scheme val="minor"/>
    </font>
    <font>
      <b/>
      <sz val="14"/>
      <color rgb="FF000000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b/>
      <sz val="14"/>
      <color rgb="FF000000"/>
      <name val="Arial"/>
      <family val="2"/>
      <scheme val="minor"/>
    </font>
    <font>
      <b/>
      <sz val="18"/>
      <color rgb="FF000000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u/>
      <sz val="14"/>
      <color rgb="FF008080"/>
      <name val="Times New Roman"/>
      <family val="1"/>
      <scheme val="major"/>
    </font>
    <font>
      <sz val="14"/>
      <name val="Arial"/>
      <family val="2"/>
      <scheme val="minor"/>
    </font>
    <font>
      <sz val="24"/>
      <color theme="5" tint="-0.249977111117893"/>
      <name val="Arial"/>
      <family val="2"/>
      <scheme val="minor"/>
    </font>
    <font>
      <b/>
      <sz val="11"/>
      <color rgb="FF000000"/>
      <name val="Times New Roman"/>
      <family val="1"/>
      <scheme val="major"/>
    </font>
    <font>
      <b/>
      <sz val="9"/>
      <color rgb="FF000000"/>
      <name val="Sakkal Majalla"/>
    </font>
    <font>
      <b/>
      <sz val="10"/>
      <color rgb="FF000000"/>
      <name val="Wingdings 2"/>
      <family val="1"/>
      <charset val="2"/>
    </font>
    <font>
      <b/>
      <sz val="12"/>
      <color rgb="FF000000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sz val="12"/>
      <color theme="1"/>
      <name val="Arial"/>
      <family val="2"/>
    </font>
    <font>
      <sz val="12"/>
      <color theme="1"/>
      <name val="Times New Roman"/>
      <family val="1"/>
      <scheme val="major"/>
    </font>
    <font>
      <b/>
      <sz val="8"/>
      <color rgb="FF000000"/>
      <name val="Times New Roman"/>
      <family val="1"/>
      <scheme val="major"/>
    </font>
    <font>
      <b/>
      <sz val="16"/>
      <color theme="1"/>
      <name val="Times New Roman"/>
      <family val="1"/>
      <scheme val="major"/>
    </font>
    <font>
      <b/>
      <sz val="20"/>
      <color rgb="FF000000"/>
      <name val="Times New Roman"/>
      <family val="1"/>
      <scheme val="major"/>
    </font>
    <font>
      <b/>
      <sz val="20"/>
      <color theme="1"/>
      <name val="Times New Roman"/>
      <family val="1"/>
      <scheme val="maj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5">
    <border>
      <left/>
      <right/>
      <top/>
      <bottom/>
      <diagonal/>
    </border>
    <border>
      <left style="medium">
        <color rgb="FF006738"/>
      </left>
      <right style="medium">
        <color rgb="FF006738"/>
      </right>
      <top/>
      <bottom style="medium">
        <color rgb="FF006738"/>
      </bottom>
      <diagonal/>
    </border>
    <border>
      <left/>
      <right style="medium">
        <color rgb="FF006738"/>
      </right>
      <top/>
      <bottom style="medium">
        <color rgb="FF00673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/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6738"/>
      </right>
      <top/>
      <bottom/>
      <diagonal/>
    </border>
    <border>
      <left style="medium">
        <color rgb="FF006738"/>
      </left>
      <right style="medium">
        <color rgb="FF006738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6738"/>
      </bottom>
      <diagonal/>
    </border>
    <border>
      <left/>
      <right style="medium">
        <color rgb="FFFFFFFF"/>
      </right>
      <top/>
      <bottom style="medium">
        <color rgb="FF00673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ck">
        <color auto="1"/>
      </left>
      <right/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</borders>
  <cellStyleXfs count="8">
    <xf numFmtId="0" fontId="0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53">
    <xf numFmtId="0" fontId="0" fillId="0" borderId="0" xfId="0"/>
    <xf numFmtId="0" fontId="3" fillId="0" borderId="8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right" vertical="center" wrapText="1" readingOrder="2"/>
    </xf>
    <xf numFmtId="0" fontId="0" fillId="0" borderId="12" xfId="0" applyBorder="1"/>
    <xf numFmtId="0" fontId="0" fillId="0" borderId="13" xfId="0" applyBorder="1"/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right" vertical="center" wrapText="1" readingOrder="2"/>
    </xf>
    <xf numFmtId="0" fontId="6" fillId="0" borderId="7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right" vertical="center" wrapText="1" readingOrder="2"/>
    </xf>
    <xf numFmtId="0" fontId="6" fillId="0" borderId="8" xfId="0" applyFont="1" applyBorder="1" applyAlignment="1">
      <alignment horizontal="right" vertical="center" wrapText="1" readingOrder="2"/>
    </xf>
    <xf numFmtId="0" fontId="7" fillId="0" borderId="4" xfId="0" applyFont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center" vertical="center" wrapText="1" readingOrder="2"/>
    </xf>
    <xf numFmtId="0" fontId="6" fillId="0" borderId="8" xfId="0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20" xfId="0" applyBorder="1"/>
    <xf numFmtId="0" fontId="0" fillId="0" borderId="21" xfId="0" applyBorder="1"/>
    <xf numFmtId="0" fontId="6" fillId="0" borderId="10" xfId="0" applyFont="1" applyBorder="1" applyAlignment="1">
      <alignment horizontal="center" vertical="center" wrapText="1" readingOrder="2"/>
    </xf>
    <xf numFmtId="0" fontId="6" fillId="0" borderId="12" xfId="0" applyFont="1" applyBorder="1" applyAlignment="1">
      <alignment horizontal="center" vertical="center" wrapText="1" readingOrder="2"/>
    </xf>
    <xf numFmtId="0" fontId="6" fillId="2" borderId="12" xfId="0" applyFont="1" applyFill="1" applyBorder="1" applyAlignment="1">
      <alignment horizontal="center" vertical="center" wrapText="1" readingOrder="2"/>
    </xf>
    <xf numFmtId="0" fontId="6" fillId="0" borderId="16" xfId="0" applyFont="1" applyBorder="1" applyAlignment="1">
      <alignment horizontal="center" vertical="center" wrapText="1" readingOrder="2"/>
    </xf>
    <xf numFmtId="0" fontId="6" fillId="0" borderId="17" xfId="0" applyFont="1" applyBorder="1" applyAlignment="1">
      <alignment horizontal="center" vertical="center" wrapText="1" readingOrder="2"/>
    </xf>
    <xf numFmtId="0" fontId="6" fillId="0" borderId="18" xfId="0" applyFont="1" applyBorder="1" applyAlignment="1">
      <alignment horizontal="center" vertical="center" wrapText="1" readingOrder="2"/>
    </xf>
    <xf numFmtId="0" fontId="6" fillId="0" borderId="15" xfId="0" applyFont="1" applyBorder="1" applyAlignment="1">
      <alignment horizontal="center" vertical="center" wrapText="1" readingOrder="2"/>
    </xf>
    <xf numFmtId="0" fontId="6" fillId="0" borderId="19" xfId="0" applyFont="1" applyBorder="1" applyAlignment="1">
      <alignment horizontal="center" vertical="center" wrapText="1" readingOrder="2"/>
    </xf>
    <xf numFmtId="0" fontId="6" fillId="0" borderId="20" xfId="0" applyFont="1" applyBorder="1" applyAlignment="1">
      <alignment horizontal="right" vertical="center" wrapText="1" readingOrder="2"/>
    </xf>
    <xf numFmtId="0" fontId="6" fillId="0" borderId="13" xfId="0" applyFont="1" applyBorder="1" applyAlignment="1">
      <alignment horizontal="right" vertical="center" wrapText="1" readingOrder="2"/>
    </xf>
    <xf numFmtId="0" fontId="6" fillId="0" borderId="21" xfId="0" applyFont="1" applyBorder="1" applyAlignment="1">
      <alignment horizontal="right" vertical="center" wrapText="1" readingOrder="2"/>
    </xf>
    <xf numFmtId="0" fontId="6" fillId="0" borderId="28" xfId="0" applyFont="1" applyBorder="1" applyAlignment="1">
      <alignment horizontal="center" vertical="center" wrapText="1" readingOrder="2"/>
    </xf>
    <xf numFmtId="0" fontId="6" fillId="0" borderId="29" xfId="0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9" fillId="0" borderId="5" xfId="0" applyFont="1" applyBorder="1" applyAlignment="1">
      <alignment horizontal="right" vertical="center" wrapText="1" readingOrder="2"/>
    </xf>
    <xf numFmtId="0" fontId="9" fillId="0" borderId="6" xfId="0" applyFont="1" applyBorder="1" applyAlignment="1">
      <alignment horizontal="right" vertical="center" wrapText="1" readingOrder="2"/>
    </xf>
    <xf numFmtId="0" fontId="6" fillId="2" borderId="15" xfId="0" applyFont="1" applyFill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vertical="center" wrapText="1" readingOrder="2"/>
    </xf>
    <xf numFmtId="0" fontId="9" fillId="0" borderId="8" xfId="0" applyFont="1" applyBorder="1" applyAlignment="1">
      <alignment horizontal="right" vertical="center" wrapText="1" readingOrder="2"/>
    </xf>
    <xf numFmtId="0" fontId="0" fillId="0" borderId="0" xfId="0" applyFont="1"/>
    <xf numFmtId="0" fontId="10" fillId="0" borderId="12" xfId="0" applyFont="1" applyBorder="1" applyAlignment="1">
      <alignment horizontal="center" vertical="center" wrapText="1" readingOrder="2"/>
    </xf>
    <xf numFmtId="0" fontId="10" fillId="0" borderId="15" xfId="0" applyFont="1" applyBorder="1" applyAlignment="1">
      <alignment horizontal="center" vertical="center" wrapText="1" readingOrder="2"/>
    </xf>
    <xf numFmtId="0" fontId="6" fillId="0" borderId="20" xfId="0" applyFont="1" applyBorder="1" applyAlignment="1">
      <alignment horizontal="center" vertical="center" wrapText="1" readingOrder="2"/>
    </xf>
    <xf numFmtId="0" fontId="6" fillId="0" borderId="13" xfId="0" applyFont="1" applyBorder="1" applyAlignment="1">
      <alignment horizontal="center" vertical="center" wrapText="1" readingOrder="2"/>
    </xf>
    <xf numFmtId="0" fontId="10" fillId="2" borderId="16" xfId="0" applyFont="1" applyFill="1" applyBorder="1" applyAlignment="1">
      <alignment horizontal="center" vertical="center" wrapText="1" readingOrder="2"/>
    </xf>
    <xf numFmtId="0" fontId="10" fillId="2" borderId="17" xfId="0" applyFont="1" applyFill="1" applyBorder="1" applyAlignment="1">
      <alignment horizontal="center" vertical="center" wrapText="1" readingOrder="2"/>
    </xf>
    <xf numFmtId="0" fontId="10" fillId="2" borderId="18" xfId="0" applyFont="1" applyFill="1" applyBorder="1" applyAlignment="1">
      <alignment horizontal="center" vertical="center" wrapText="1" readingOrder="2"/>
    </xf>
    <xf numFmtId="0" fontId="10" fillId="2" borderId="19" xfId="0" applyFont="1" applyFill="1" applyBorder="1" applyAlignment="1">
      <alignment horizontal="center" vertical="center" wrapText="1" readingOrder="2"/>
    </xf>
    <xf numFmtId="0" fontId="9" fillId="0" borderId="13" xfId="0" applyFont="1" applyBorder="1" applyAlignment="1">
      <alignment horizontal="right" vertical="center" wrapText="1" readingOrder="2"/>
    </xf>
    <xf numFmtId="0" fontId="6" fillId="0" borderId="21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right" vertical="center" wrapText="1" readingOrder="2"/>
    </xf>
    <xf numFmtId="0" fontId="8" fillId="0" borderId="2" xfId="0" applyFont="1" applyBorder="1" applyAlignment="1">
      <alignment horizontal="right" vertical="center" wrapText="1" readingOrder="2"/>
    </xf>
    <xf numFmtId="0" fontId="8" fillId="0" borderId="31" xfId="0" applyFont="1" applyBorder="1" applyAlignment="1">
      <alignment horizontal="right" vertical="center" wrapText="1" readingOrder="2"/>
    </xf>
    <xf numFmtId="0" fontId="8" fillId="0" borderId="30" xfId="0" applyFont="1" applyBorder="1" applyAlignment="1">
      <alignment horizontal="right" vertical="center" wrapText="1" readingOrder="2"/>
    </xf>
    <xf numFmtId="0" fontId="7" fillId="0" borderId="32" xfId="0" applyFont="1" applyFill="1" applyBorder="1" applyAlignment="1">
      <alignment horizontal="center" vertical="center" wrapText="1" readingOrder="2"/>
    </xf>
    <xf numFmtId="0" fontId="7" fillId="0" borderId="33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 wrapText="1"/>
    </xf>
    <xf numFmtId="0" fontId="11" fillId="4" borderId="0" xfId="0" applyFont="1" applyFill="1" applyAlignment="1">
      <alignment vertical="center" wrapText="1" readingOrder="2"/>
    </xf>
    <xf numFmtId="0" fontId="11" fillId="0" borderId="12" xfId="0" applyFont="1" applyFill="1" applyBorder="1" applyAlignment="1">
      <alignment horizontal="center" vertical="center" wrapText="1" readingOrder="2"/>
    </xf>
    <xf numFmtId="0" fontId="11" fillId="0" borderId="12" xfId="0" applyFont="1" applyBorder="1" applyAlignment="1">
      <alignment horizontal="right" vertical="center" wrapText="1" readingOrder="2"/>
    </xf>
    <xf numFmtId="0" fontId="11" fillId="0" borderId="12" xfId="0" applyFont="1" applyBorder="1" applyAlignment="1">
      <alignment vertical="center" wrapText="1" readingOrder="2"/>
    </xf>
    <xf numFmtId="0" fontId="12" fillId="5" borderId="34" xfId="0" applyFont="1" applyFill="1" applyBorder="1"/>
    <xf numFmtId="0" fontId="13" fillId="5" borderId="34" xfId="0" applyFont="1" applyFill="1" applyBorder="1"/>
    <xf numFmtId="0" fontId="0" fillId="0" borderId="35" xfId="0" applyBorder="1"/>
    <xf numFmtId="0" fontId="0" fillId="0" borderId="35" xfId="0" applyFill="1" applyBorder="1"/>
    <xf numFmtId="0" fontId="12" fillId="0" borderId="35" xfId="0" applyFont="1" applyFill="1" applyBorder="1"/>
    <xf numFmtId="0" fontId="13" fillId="0" borderId="35" xfId="0" applyFont="1" applyFill="1" applyBorder="1"/>
    <xf numFmtId="0" fontId="12" fillId="3" borderId="36" xfId="0" applyFont="1" applyFill="1" applyBorder="1"/>
    <xf numFmtId="0" fontId="13" fillId="3" borderId="36" xfId="0" applyFont="1" applyFill="1" applyBorder="1"/>
    <xf numFmtId="0" fontId="0" fillId="0" borderId="36" xfId="0" applyBorder="1"/>
    <xf numFmtId="0" fontId="0" fillId="0" borderId="36" xfId="0" applyBorder="1" applyAlignment="1">
      <alignment horizontal="right" indent="3"/>
    </xf>
    <xf numFmtId="0" fontId="14" fillId="0" borderId="34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6" borderId="38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16" fillId="6" borderId="41" xfId="0" applyFont="1" applyFill="1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17" fillId="0" borderId="49" xfId="0" applyFont="1" applyBorder="1" applyAlignment="1">
      <alignment horizontal="right" vertical="top" indent="9"/>
    </xf>
    <xf numFmtId="0" fontId="17" fillId="0" borderId="49" xfId="0" applyFont="1" applyBorder="1" applyAlignment="1">
      <alignment horizontal="right" indent="4"/>
    </xf>
    <xf numFmtId="0" fontId="0" fillId="7" borderId="46" xfId="0" applyFill="1" applyBorder="1"/>
    <xf numFmtId="0" fontId="0" fillId="7" borderId="47" xfId="0" applyFill="1" applyBorder="1"/>
    <xf numFmtId="0" fontId="0" fillId="7" borderId="48" xfId="0" applyFill="1" applyBorder="1"/>
    <xf numFmtId="0" fontId="16" fillId="7" borderId="49" xfId="0" applyFont="1" applyFill="1" applyBorder="1"/>
    <xf numFmtId="1" fontId="18" fillId="0" borderId="49" xfId="0" applyNumberFormat="1" applyFont="1" applyBorder="1" applyAlignment="1">
      <alignment horizontal="right" indent="4"/>
    </xf>
    <xf numFmtId="1" fontId="18" fillId="0" borderId="49" xfId="0" applyNumberFormat="1" applyFont="1" applyFill="1" applyBorder="1" applyAlignment="1">
      <alignment horizontal="right" indent="4"/>
    </xf>
    <xf numFmtId="0" fontId="19" fillId="7" borderId="50" xfId="0" applyFont="1" applyFill="1" applyBorder="1"/>
    <xf numFmtId="0" fontId="19" fillId="7" borderId="51" xfId="0" applyFont="1" applyFill="1" applyBorder="1"/>
    <xf numFmtId="0" fontId="19" fillId="7" borderId="52" xfId="0" applyFont="1" applyFill="1" applyBorder="1"/>
    <xf numFmtId="0" fontId="16" fillId="7" borderId="54" xfId="0" applyFont="1" applyFill="1" applyBorder="1"/>
    <xf numFmtId="0" fontId="19" fillId="0" borderId="55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wrapText="1"/>
    </xf>
    <xf numFmtId="0" fontId="19" fillId="0" borderId="56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7" borderId="53" xfId="0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164" fontId="0" fillId="0" borderId="47" xfId="0" applyNumberFormat="1" applyBorder="1"/>
    <xf numFmtId="0" fontId="1" fillId="0" borderId="17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readingOrder="2"/>
    </xf>
    <xf numFmtId="0" fontId="25" fillId="0" borderId="0" xfId="0" applyFont="1"/>
    <xf numFmtId="0" fontId="12" fillId="0" borderId="0" xfId="0" applyFont="1"/>
    <xf numFmtId="0" fontId="13" fillId="0" borderId="16" xfId="0" applyFont="1" applyBorder="1"/>
    <xf numFmtId="0" fontId="26" fillId="0" borderId="6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7" fillId="0" borderId="0" xfId="0" applyFont="1"/>
    <xf numFmtId="0" fontId="29" fillId="0" borderId="0" xfId="0" applyFont="1"/>
    <xf numFmtId="0" fontId="30" fillId="2" borderId="27" xfId="0" applyFont="1" applyFill="1" applyBorder="1" applyAlignment="1">
      <alignment horizontal="center" vertical="center" wrapText="1"/>
    </xf>
    <xf numFmtId="0" fontId="30" fillId="2" borderId="26" xfId="0" applyFont="1" applyFill="1" applyBorder="1" applyAlignment="1">
      <alignment horizontal="center" vertical="center" wrapText="1"/>
    </xf>
    <xf numFmtId="0" fontId="30" fillId="2" borderId="22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30" fillId="0" borderId="18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2" fillId="0" borderId="16" xfId="0" applyFont="1" applyBorder="1"/>
    <xf numFmtId="0" fontId="12" fillId="0" borderId="20" xfId="0" applyFont="1" applyBorder="1"/>
    <xf numFmtId="0" fontId="13" fillId="0" borderId="13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30" fillId="0" borderId="15" xfId="0" applyFont="1" applyBorder="1" applyAlignment="1">
      <alignment horizontal="center" vertical="center" wrapText="1" readingOrder="2"/>
    </xf>
    <xf numFmtId="0" fontId="30" fillId="0" borderId="19" xfId="0" applyFont="1" applyBorder="1" applyAlignment="1">
      <alignment horizontal="center" vertical="center" wrapText="1" readingOrder="2"/>
    </xf>
    <xf numFmtId="0" fontId="31" fillId="0" borderId="18" xfId="0" applyFont="1" applyBorder="1" applyAlignment="1">
      <alignment horizontal="center" vertical="center" wrapText="1" readingOrder="2"/>
    </xf>
    <xf numFmtId="0" fontId="32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vertical="center"/>
    </xf>
    <xf numFmtId="0" fontId="23" fillId="0" borderId="0" xfId="7" applyAlignment="1">
      <alignment vertical="center"/>
    </xf>
    <xf numFmtId="0" fontId="29" fillId="0" borderId="16" xfId="0" applyFont="1" applyBorder="1" applyAlignment="1">
      <alignment horizontal="center" vertical="center" wrapText="1" readingOrder="2"/>
    </xf>
    <xf numFmtId="0" fontId="28" fillId="0" borderId="12" xfId="0" applyFont="1" applyBorder="1" applyAlignment="1">
      <alignment horizontal="center" vertical="center" wrapText="1" readingOrder="2"/>
    </xf>
    <xf numFmtId="0" fontId="28" fillId="0" borderId="12" xfId="0" applyFont="1" applyFill="1" applyBorder="1" applyAlignment="1">
      <alignment horizontal="center" vertical="center" wrapText="1" readingOrder="2"/>
    </xf>
    <xf numFmtId="0" fontId="28" fillId="0" borderId="17" xfId="0" applyFont="1" applyBorder="1" applyAlignment="1">
      <alignment horizontal="center" vertical="center" wrapText="1" readingOrder="2"/>
    </xf>
    <xf numFmtId="0" fontId="33" fillId="0" borderId="12" xfId="0" applyFont="1" applyBorder="1" applyAlignment="1">
      <alignment horizontal="center" vertical="center" wrapText="1" readingOrder="2"/>
    </xf>
    <xf numFmtId="0" fontId="33" fillId="0" borderId="17" xfId="0" applyFont="1" applyBorder="1" applyAlignment="1">
      <alignment horizontal="center" vertical="center" wrapText="1" readingOrder="2"/>
    </xf>
    <xf numFmtId="0" fontId="29" fillId="0" borderId="20" xfId="0" applyFont="1" applyBorder="1" applyAlignment="1">
      <alignment horizontal="center" vertical="center" wrapText="1" readingOrder="2"/>
    </xf>
    <xf numFmtId="0" fontId="28" fillId="0" borderId="13" xfId="0" applyFont="1" applyBorder="1" applyAlignment="1">
      <alignment horizontal="center" vertical="center" wrapText="1" readingOrder="2"/>
    </xf>
    <xf numFmtId="0" fontId="28" fillId="0" borderId="21" xfId="0" applyFont="1" applyBorder="1" applyAlignment="1">
      <alignment horizontal="center" vertical="center" wrapText="1" readingOrder="2"/>
    </xf>
    <xf numFmtId="0" fontId="34" fillId="0" borderId="0" xfId="0" applyFont="1"/>
    <xf numFmtId="0" fontId="34" fillId="0" borderId="21" xfId="0" applyFont="1" applyBorder="1" applyAlignment="1">
      <alignment horizontal="right" vertical="center" wrapText="1" readingOrder="2"/>
    </xf>
    <xf numFmtId="0" fontId="34" fillId="0" borderId="17" xfId="0" applyFont="1" applyBorder="1" applyAlignment="1">
      <alignment horizontal="right" vertical="center" wrapText="1" readingOrder="2"/>
    </xf>
    <xf numFmtId="0" fontId="34" fillId="0" borderId="20" xfId="0" applyFont="1" applyBorder="1" applyAlignment="1">
      <alignment horizontal="center" vertical="center" wrapText="1" readingOrder="2"/>
    </xf>
    <xf numFmtId="0" fontId="34" fillId="0" borderId="16" xfId="0" applyFont="1" applyBorder="1" applyAlignment="1">
      <alignment horizontal="center" vertical="center" wrapText="1" readingOrder="2"/>
    </xf>
    <xf numFmtId="0" fontId="34" fillId="0" borderId="0" xfId="0" applyFont="1" applyAlignment="1">
      <alignment horizontal="center"/>
    </xf>
    <xf numFmtId="0" fontId="29" fillId="0" borderId="15" xfId="0" applyFont="1" applyBorder="1" applyAlignment="1">
      <alignment horizontal="center" vertical="center" wrapText="1" readingOrder="2"/>
    </xf>
    <xf numFmtId="0" fontId="29" fillId="0" borderId="6" xfId="0" applyFont="1" applyBorder="1" applyAlignment="1">
      <alignment horizontal="center" vertical="center" wrapText="1" readingOrder="2"/>
    </xf>
    <xf numFmtId="0" fontId="28" fillId="0" borderId="6" xfId="0" applyFont="1" applyBorder="1" applyAlignment="1">
      <alignment horizontal="center" vertical="center" wrapText="1" readingOrder="2"/>
    </xf>
    <xf numFmtId="0" fontId="29" fillId="0" borderId="8" xfId="0" applyFont="1" applyBorder="1" applyAlignment="1">
      <alignment horizontal="center" vertical="center" wrapText="1" readingOrder="2"/>
    </xf>
    <xf numFmtId="0" fontId="28" fillId="0" borderId="8" xfId="0" applyFont="1" applyBorder="1" applyAlignment="1">
      <alignment horizontal="center" vertical="center" wrapText="1" readingOrder="2"/>
    </xf>
    <xf numFmtId="0" fontId="35" fillId="0" borderId="0" xfId="0" applyFont="1"/>
    <xf numFmtId="0" fontId="28" fillId="0" borderId="18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21" xfId="0" applyFont="1" applyBorder="1" applyAlignment="1">
      <alignment horizontal="center" wrapText="1"/>
    </xf>
    <xf numFmtId="0" fontId="36" fillId="0" borderId="17" xfId="0" applyFont="1" applyFill="1" applyBorder="1" applyAlignment="1">
      <alignment horizontal="center" vertical="center" wrapText="1" readingOrder="2"/>
    </xf>
    <xf numFmtId="0" fontId="36" fillId="0" borderId="12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right" vertical="center" wrapText="1" readingOrder="2"/>
    </xf>
    <xf numFmtId="0" fontId="37" fillId="0" borderId="1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/>
    </xf>
    <xf numFmtId="0" fontId="40" fillId="0" borderId="12" xfId="0" applyFont="1" applyBorder="1"/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right" readingOrder="2"/>
    </xf>
    <xf numFmtId="0" fontId="40" fillId="0" borderId="0" xfId="0" applyFont="1"/>
    <xf numFmtId="0" fontId="40" fillId="0" borderId="0" xfId="0" applyFont="1" applyAlignment="1">
      <alignment horizontal="center" readingOrder="2"/>
    </xf>
    <xf numFmtId="0" fontId="40" fillId="0" borderId="0" xfId="0" applyFont="1" applyAlignment="1">
      <alignment horizontal="right" vertical="center" readingOrder="2"/>
    </xf>
    <xf numFmtId="0" fontId="41" fillId="0" borderId="0" xfId="0" applyFont="1" applyAlignment="1">
      <alignment horizontal="right" vertical="center" readingOrder="2"/>
    </xf>
    <xf numFmtId="0" fontId="40" fillId="0" borderId="0" xfId="0" applyFont="1" applyAlignment="1"/>
    <xf numFmtId="0" fontId="40" fillId="0" borderId="0" xfId="0" applyFont="1" applyAlignment="1">
      <alignment readingOrder="2"/>
    </xf>
    <xf numFmtId="0" fontId="40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/>
    <xf numFmtId="0" fontId="43" fillId="0" borderId="12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 readingOrder="2"/>
    </xf>
    <xf numFmtId="0" fontId="45" fillId="0" borderId="12" xfId="0" applyFont="1" applyBorder="1" applyAlignment="1">
      <alignment horizontal="center" vertical="center" wrapText="1" readingOrder="2"/>
    </xf>
    <xf numFmtId="0" fontId="45" fillId="0" borderId="17" xfId="0" applyFont="1" applyBorder="1" applyAlignment="1">
      <alignment horizontal="center" vertical="center" wrapText="1" readingOrder="2"/>
    </xf>
    <xf numFmtId="0" fontId="45" fillId="0" borderId="20" xfId="0" applyFont="1" applyBorder="1" applyAlignment="1">
      <alignment horizontal="center" vertical="center" wrapText="1" readingOrder="2"/>
    </xf>
    <xf numFmtId="0" fontId="45" fillId="0" borderId="13" xfId="0" applyFont="1" applyBorder="1" applyAlignment="1">
      <alignment horizontal="center" vertical="center" wrapText="1" readingOrder="2"/>
    </xf>
    <xf numFmtId="0" fontId="45" fillId="0" borderId="21" xfId="0" applyFont="1" applyBorder="1" applyAlignment="1">
      <alignment horizontal="center" vertical="center" wrapText="1" readingOrder="2"/>
    </xf>
    <xf numFmtId="0" fontId="46" fillId="0" borderId="0" xfId="0" applyFont="1" applyAlignment="1">
      <alignment horizontal="center"/>
    </xf>
    <xf numFmtId="0" fontId="44" fillId="0" borderId="8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7" fillId="0" borderId="36" xfId="0" applyFont="1" applyBorder="1"/>
    <xf numFmtId="0" fontId="48" fillId="0" borderId="36" xfId="0" applyFont="1" applyBorder="1"/>
    <xf numFmtId="0" fontId="8" fillId="0" borderId="0" xfId="0" applyFont="1" applyAlignment="1">
      <alignment horizontal="center"/>
    </xf>
    <xf numFmtId="0" fontId="15" fillId="0" borderId="37" xfId="0" applyFont="1" applyBorder="1" applyAlignment="1">
      <alignment horizontal="center"/>
    </xf>
    <xf numFmtId="0" fontId="20" fillId="0" borderId="64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/>
    </xf>
    <xf numFmtId="0" fontId="21" fillId="0" borderId="61" xfId="0" applyFont="1" applyBorder="1" applyAlignment="1">
      <alignment horizontal="center"/>
    </xf>
    <xf numFmtId="0" fontId="21" fillId="0" borderId="60" xfId="0" applyFont="1" applyBorder="1" applyAlignment="1">
      <alignment horizontal="center"/>
    </xf>
    <xf numFmtId="0" fontId="11" fillId="0" borderId="12" xfId="0" applyFont="1" applyFill="1" applyBorder="1" applyAlignment="1">
      <alignment horizontal="center" vertical="center" wrapText="1" readingOrder="2"/>
    </xf>
    <xf numFmtId="0" fontId="1" fillId="0" borderId="12" xfId="0" applyFont="1" applyFill="1" applyBorder="1" applyAlignment="1">
      <alignment horizontal="center" vertical="center" wrapText="1" readingOrder="2"/>
    </xf>
    <xf numFmtId="0" fontId="1" fillId="0" borderId="17" xfId="0" applyFont="1" applyFill="1" applyBorder="1" applyAlignment="1">
      <alignment horizontal="center" vertical="center" wrapText="1" readingOrder="2"/>
    </xf>
    <xf numFmtId="0" fontId="1" fillId="0" borderId="16" xfId="0" applyFont="1" applyFill="1" applyBorder="1" applyAlignment="1">
      <alignment horizontal="center" vertical="center" wrapText="1" readingOrder="2"/>
    </xf>
  </cellXfs>
  <cellStyles count="8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/>
    <cellStyle name="Normal" xfId="0" builtinId="0"/>
  </cellStyles>
  <dxfs count="314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rgb="FF006738"/>
        </right>
        <top/>
        <bottom style="medium">
          <color rgb="FF00673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rgb="FF006738"/>
        </left>
        <right style="medium">
          <color rgb="FF006738"/>
        </right>
        <top/>
        <bottom style="medium">
          <color rgb="FF006738"/>
        </bottom>
        <vertical/>
        <horizontal/>
      </border>
    </dxf>
    <dxf>
      <border outline="0">
        <top style="medium">
          <color rgb="FFB48543"/>
        </top>
        <bottom style="medium">
          <color rgb="FF006738"/>
        </bottom>
      </border>
    </dxf>
    <dxf>
      <border outline="0">
        <bottom style="medium">
          <color rgb="FF00673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Sakkal Majall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maj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maj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maj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maj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major"/>
      </font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major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major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major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major"/>
      </font>
      <alignment horizontal="center" vertical="center" textRotation="0" wrapText="1" indent="0" justifyLastLine="0" shrinkToFit="0" readingOrder="2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  <name val="Times New Roman"/>
        <scheme val="major"/>
      </font>
      <alignment horizontal="center" vertical="center" textRotation="0" wrapText="1" indent="0" justifyLastLine="0" shrinkToFit="0" readingOrder="2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20"/>
        <name val="Times New Roman"/>
        <scheme val="major"/>
      </font>
      <alignment horizontal="center" textRotation="0" indent="0" justifyLastLine="0" shrinkToFit="0"/>
    </dxf>
    <dxf>
      <font>
        <b/>
        <strike val="0"/>
        <outline val="0"/>
        <shadow val="0"/>
        <u val="none"/>
        <vertAlign val="baseline"/>
        <sz val="20"/>
        <name val="Times New Roman"/>
        <scheme val="major"/>
      </font>
      <alignment horizontal="center" textRotation="0" indent="0" justifyLastLine="0" shrinkToFit="0"/>
    </dxf>
    <dxf>
      <font>
        <b/>
        <strike val="0"/>
        <outline val="0"/>
        <shadow val="0"/>
        <u val="none"/>
        <vertAlign val="baseline"/>
        <sz val="20"/>
        <name val="Times New Roman"/>
        <scheme val="major"/>
      </font>
      <alignment horizontal="center" textRotation="0" indent="0" justifyLastLine="0" shrinkToFit="0"/>
    </dxf>
    <dxf>
      <font>
        <b/>
        <strike val="0"/>
        <outline val="0"/>
        <shadow val="0"/>
        <u val="none"/>
        <vertAlign val="baseline"/>
        <sz val="20"/>
        <name val="Times New Roman"/>
        <scheme val="major"/>
      </font>
      <alignment horizontal="center" textRotation="0" indent="0" justifyLastLine="0" shrinkToFit="0"/>
    </dxf>
    <dxf>
      <font>
        <b/>
        <strike val="0"/>
        <outline val="0"/>
        <shadow val="0"/>
        <u val="none"/>
        <vertAlign val="baseline"/>
        <sz val="20"/>
        <name val="Times New Roman"/>
        <scheme val="major"/>
      </font>
      <alignment horizontal="center" textRotation="0" indent="0" justifyLastLine="0" shrinkToFit="0"/>
    </dxf>
    <dxf>
      <font>
        <b/>
        <strike val="0"/>
        <outline val="0"/>
        <shadow val="0"/>
        <u val="none"/>
        <vertAlign val="baseline"/>
        <sz val="20"/>
        <name val="Times New Roman"/>
        <scheme val="major"/>
      </font>
      <alignment horizontal="center" textRotation="0" indent="0" justifyLastLine="0" shrinkToFit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  <name val="Times New Roman"/>
        <scheme val="maj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Arial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maj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major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rial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name val="Times New Roman"/>
        <scheme val="major"/>
      </font>
    </dxf>
    <dxf>
      <font>
        <b/>
        <strike val="0"/>
        <outline val="0"/>
        <shadow val="0"/>
        <u val="none"/>
        <vertAlign val="baseline"/>
        <sz val="12"/>
        <name val="Times New Roman"/>
        <scheme val="major"/>
      </font>
    </dxf>
    <dxf>
      <font>
        <b/>
        <strike val="0"/>
        <outline val="0"/>
        <shadow val="0"/>
        <u val="none"/>
        <vertAlign val="baseline"/>
        <sz val="12"/>
        <name val="Times New Roman"/>
        <scheme val="major"/>
      </font>
    </dxf>
    <dxf>
      <font>
        <b/>
        <strike val="0"/>
        <outline val="0"/>
        <shadow val="0"/>
        <u val="none"/>
        <vertAlign val="baseline"/>
        <sz val="12"/>
        <name val="Times New Roman"/>
        <scheme val="major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Times New Roman"/>
        <scheme val="major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Times New Roman"/>
        <scheme val="major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Times New Roman"/>
        <scheme val="major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Times New Roman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akkal Majalla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1</xdr:row>
      <xdr:rowOff>0</xdr:rowOff>
    </xdr:from>
    <xdr:to>
      <xdr:col>2</xdr:col>
      <xdr:colOff>3962400</xdr:colOff>
      <xdr:row>7</xdr:row>
      <xdr:rowOff>63500</xdr:rowOff>
    </xdr:to>
    <xdr:sp macro="" textlink="">
      <xdr:nvSpPr>
        <xdr:cNvPr id="2" name="Rectangle 1"/>
        <xdr:cNvSpPr/>
      </xdr:nvSpPr>
      <xdr:spPr>
        <a:xfrm>
          <a:off x="13730582775" y="180975"/>
          <a:ext cx="5930900" cy="11493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2800">
              <a:solidFill>
                <a:schemeClr val="tx1">
                  <a:lumMod val="95000"/>
                  <a:lumOff val="5000"/>
                </a:schemeClr>
              </a:solidFill>
            </a:rPr>
            <a:t>جمعية البر الخيرية بحافظة الدرب</a:t>
          </a:r>
          <a:endParaRPr lang="en-US" sz="280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1:E14" totalsRowShown="0" headerRowDxfId="313" headerRowBorderDxfId="312" tableBorderDxfId="311">
  <autoFilter ref="A1:E14"/>
  <tableColumns count="5">
    <tableColumn id="1" name="Column1" dataDxfId="310"/>
    <tableColumn id="2" name="Column2" dataDxfId="309"/>
    <tableColumn id="3" name="Column3" dataDxfId="308"/>
    <tableColumn id="4" name="Column4" dataDxfId="307"/>
    <tableColumn id="5" name="Column5" dataDxfId="306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411" displayName="Table411" ref="A44:G49" totalsRowShown="0" headerRowDxfId="203" dataDxfId="201" headerRowBorderDxfId="202" tableBorderDxfId="200">
  <autoFilter ref="A44:G49"/>
  <tableColumns count="7">
    <tableColumn id="1" name="رقم الاجتماع" dataDxfId="199"/>
    <tableColumn id="2" name="تاريخه" dataDxfId="198"/>
    <tableColumn id="3" name="عدد الحاضرين" dataDxfId="197"/>
    <tableColumn id="4" name="الجهة الطالبة _x000a_(   )الوزارة، _x000a_(   ) مجلس الإدارة، 25_x000a_(   ) 25٪ من الجمعية العمومية" dataDxfId="196"/>
    <tableColumn id="5" name="سبب الاجتماع" dataDxfId="195"/>
    <tableColumn id="6" name="تم إرفاق المحضر_x000a_(نعم/لا)" dataDxfId="194"/>
    <tableColumn id="7" name="ملاحظات" dataDxfId="19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7" name="Table418" displayName="Table418" ref="A87:G92" totalsRowShown="0" headerRowDxfId="192" dataDxfId="190" headerRowBorderDxfId="191" tableBorderDxfId="189">
  <autoFilter ref="A87:G92"/>
  <tableColumns count="7">
    <tableColumn id="1" name="رقم الاجتماع" dataDxfId="188"/>
    <tableColumn id="2" name="تاريخه" dataDxfId="187"/>
    <tableColumn id="3" name="عدد الحاضرين" dataDxfId="186"/>
    <tableColumn id="4" name="الجهة الطالبة _x000a_(   )الوزارة، _x000a_(   ) مجلس الإدارة، 25_x000a_(   ) 25٪ من الجمعية العمومية" dataDxfId="185"/>
    <tableColumn id="5" name="سبب الاجتماع" dataDxfId="184"/>
    <tableColumn id="6" name="تم إرفاق المحضر_x000a_(نعم/لا)" dataDxfId="183"/>
    <tableColumn id="7" name="ملاحظات" dataDxfId="18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8" name="Table419" displayName="Table419" ref="A130:G135" totalsRowShown="0" headerRowDxfId="181" dataDxfId="179" headerRowBorderDxfId="180" tableBorderDxfId="178">
  <autoFilter ref="A130:G135"/>
  <tableColumns count="7">
    <tableColumn id="1" name="رقم الاجتماع" dataDxfId="177"/>
    <tableColumn id="2" name="تاريخه" dataDxfId="176"/>
    <tableColumn id="3" name="عدد الحاضرين" dataDxfId="175"/>
    <tableColumn id="4" name="الجهة الطالبة _x000a_(   )الوزارة، _x000a_(   ) مجلس الإدارة، 25_x000a_(   ) 25٪ من الجمعية العمومية" dataDxfId="174"/>
    <tableColumn id="5" name="سبب الاجتماع" dataDxfId="173"/>
    <tableColumn id="6" name="تم إرفاق المحضر_x000a_(نعم/لا)" dataDxfId="172"/>
    <tableColumn id="7" name="ملاحظات" dataDxfId="17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26" name="Table427" displayName="Table427" ref="A173:G178" totalsRowShown="0" headerRowDxfId="170" dataDxfId="168" headerRowBorderDxfId="169" tableBorderDxfId="167">
  <autoFilter ref="A173:G178"/>
  <tableColumns count="7">
    <tableColumn id="1" name="رقم الاجتماع" dataDxfId="166"/>
    <tableColumn id="2" name="تاريخه" dataDxfId="165"/>
    <tableColumn id="3" name="عدد الحاضرين" dataDxfId="164"/>
    <tableColumn id="4" name="الجهة الطالبة _x000a_(   )الوزارة، _x000a_(   ) مجلس الإدارة، 25_x000a_(   ) 25٪ من الجمعية العمومية" dataDxfId="163"/>
    <tableColumn id="5" name="سبب الاجتماع" dataDxfId="162"/>
    <tableColumn id="6" name="تم إرفاق المحضر_x000a_(نعم/لا)" dataDxfId="161"/>
    <tableColumn id="7" name="ملاحظات" dataDxfId="160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27" name="Table428" displayName="Table428" ref="A216:G221" totalsRowShown="0" headerRowDxfId="159" dataDxfId="157" headerRowBorderDxfId="158" tableBorderDxfId="156">
  <autoFilter ref="A216:G221"/>
  <tableColumns count="7">
    <tableColumn id="1" name="رقم الاجتماع" dataDxfId="155"/>
    <tableColumn id="2" name="تاريخه" dataDxfId="154"/>
    <tableColumn id="3" name="عدد الحاضرين" dataDxfId="153"/>
    <tableColumn id="4" name="الجهة الطالبة _x000a_(   )الوزارة، _x000a_(   ) مجلس الإدارة، 25_x000a_(   ) 25٪ من الجمعية العمومية" dataDxfId="152"/>
    <tableColumn id="5" name="سبب الاجتماع" dataDxfId="151"/>
    <tableColumn id="6" name="تم إرفاق المحضر_x000a_(نعم/لا)" dataDxfId="150"/>
    <tableColumn id="7" name="ملاحظات" dataDxfId="14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29" name="Table430" displayName="Table430" ref="A259:G264" totalsRowShown="0" headerRowDxfId="148" dataDxfId="146" headerRowBorderDxfId="147" tableBorderDxfId="145">
  <autoFilter ref="A259:G264"/>
  <tableColumns count="7">
    <tableColumn id="1" name="رقم الاجتماع" dataDxfId="144"/>
    <tableColumn id="2" name="تاريخه" dataDxfId="143"/>
    <tableColumn id="3" name="عدد الحاضرين" dataDxfId="142"/>
    <tableColumn id="4" name="الجهة الطالبة _x000a_(   )الوزارة، _x000a_(   ) مجلس الإدارة، 25_x000a_(   ) 25٪ من الجمعية العمومية" dataDxfId="141"/>
    <tableColumn id="5" name="سبب الاجتماع" dataDxfId="140"/>
    <tableColumn id="6" name="تم إرفاق المحضر_x000a_(نعم/لا)" dataDxfId="139"/>
    <tableColumn id="7" name="ملاحظات" dataDxfId="138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30" name="Table431" displayName="Table431" ref="A302:G307" totalsRowShown="0" headerRowDxfId="137" dataDxfId="135" headerRowBorderDxfId="136" tableBorderDxfId="134">
  <autoFilter ref="A302:G307"/>
  <tableColumns count="7">
    <tableColumn id="1" name="رقم الاجتماع" dataDxfId="133"/>
    <tableColumn id="2" name="تاريخه" dataDxfId="132"/>
    <tableColumn id="3" name="عدد الحاضرين" dataDxfId="131"/>
    <tableColumn id="4" name="الجهة الطالبة _x000a_(   )الوزارة، _x000a_(   ) مجلس الإدارة، 25_x000a_(   ) 25٪ من الجمعية العمومية" dataDxfId="130"/>
    <tableColumn id="5" name="سبب الاجتماع" dataDxfId="129"/>
    <tableColumn id="6" name="تم إرفاق المحضر_x000a_(نعم/لا)" dataDxfId="128"/>
    <tableColumn id="7" name="ملاحظات" dataDxfId="127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31" name="Table432" displayName="Table432" ref="A345:G350" totalsRowShown="0" headerRowDxfId="126" dataDxfId="124" headerRowBorderDxfId="125" tableBorderDxfId="123">
  <autoFilter ref="A345:G350"/>
  <tableColumns count="7">
    <tableColumn id="1" name="رقم الاجتماع" dataDxfId="122"/>
    <tableColumn id="2" name="تاريخه" dataDxfId="121"/>
    <tableColumn id="3" name="عدد الحاضرين" dataDxfId="120"/>
    <tableColumn id="4" name="الجهة الطالبة _x000a_(   )الوزارة، _x000a_(   ) مجلس الإدارة، 25_x000a_(   ) 25٪ من الجمعية العمومية" dataDxfId="119"/>
    <tableColumn id="5" name="سبب الاجتماع" dataDxfId="118"/>
    <tableColumn id="6" name="تم إرفاق المحضر_x000a_(نعم/لا)" dataDxfId="117"/>
    <tableColumn id="7" name="ملاحظات" dataDxfId="116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32" name="Table433" displayName="Table433" ref="A388:G393" totalsRowShown="0" headerRowDxfId="115" dataDxfId="113" headerRowBorderDxfId="114" tableBorderDxfId="112">
  <autoFilter ref="A388:G393"/>
  <tableColumns count="7">
    <tableColumn id="1" name="رقم الاجتماع" dataDxfId="111"/>
    <tableColumn id="2" name="تاريخه" dataDxfId="110"/>
    <tableColumn id="3" name="عدد الحاضرين" dataDxfId="109"/>
    <tableColumn id="4" name="الجهة الطالبة _x000a_(   )الوزارة، _x000a_(   ) مجلس الإدارة، 25_x000a_(   ) 25٪ من الجمعية العمومية" dataDxfId="108"/>
    <tableColumn id="5" name="سبب الاجتماع" dataDxfId="107"/>
    <tableColumn id="6" name="تم إرفاق المحضر_x000a_(نعم/لا)" dataDxfId="106"/>
    <tableColumn id="7" name="ملاحظات" dataDxfId="105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33" name="Table434" displayName="Table434" ref="A431:G436" totalsRowShown="0" headerRowDxfId="104" dataDxfId="102" headerRowBorderDxfId="103" tableBorderDxfId="101">
  <autoFilter ref="A431:G436"/>
  <tableColumns count="7">
    <tableColumn id="1" name="رقم الاجتماع" dataDxfId="100"/>
    <tableColumn id="2" name="تاريخه" dataDxfId="99"/>
    <tableColumn id="3" name="عدد الحاضرين" dataDxfId="98"/>
    <tableColumn id="4" name="الجهة الطالبة _x000a_(   )الوزارة، _x000a_(   ) مجلس الإدارة، 25_x000a_(   ) 25٪ من الجمعية العمومية" dataDxfId="97"/>
    <tableColumn id="5" name="سبب الاجتماع" dataDxfId="96"/>
    <tableColumn id="6" name="تم إرفاق المحضر_x000a_(نعم/لا)" dataDxfId="95"/>
    <tableColumn id="7" name="ملاحظات" dataDxfId="9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E10" totalsRowShown="0" headerRowDxfId="305" dataDxfId="303" headerRowBorderDxfId="304" tableBorderDxfId="302">
  <autoFilter ref="A1:E10"/>
  <tableColumns count="5">
    <tableColumn id="1" name="Column1" dataDxfId="301"/>
    <tableColumn id="2" name="Column2" dataDxfId="300"/>
    <tableColumn id="3" name="Column3" dataDxfId="299"/>
    <tableColumn id="4" name="Column4" dataDxfId="298"/>
    <tableColumn id="5" name="Column5" dataDxfId="297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34" name="Table435" displayName="Table435" ref="A474:G479" totalsRowShown="0" headerRowDxfId="93" dataDxfId="91" headerRowBorderDxfId="92" tableBorderDxfId="90">
  <autoFilter ref="A474:G479"/>
  <tableColumns count="7">
    <tableColumn id="1" name="رقم الاجتماع" dataDxfId="89"/>
    <tableColumn id="2" name="تاريخه" dataDxfId="88"/>
    <tableColumn id="3" name="عدد الحاضرين" dataDxfId="87"/>
    <tableColumn id="4" name="الجهة الطالبة _x000a_(   )الوزارة، _x000a_(   ) مجلس الإدارة، 25_x000a_(   ) 25٪ من الجمعية العمومية" dataDxfId="86"/>
    <tableColumn id="5" name="سبب الاجتماع" dataDxfId="85"/>
    <tableColumn id="6" name="تم إرفاق المحضر_x000a_(نعم/لا)" dataDxfId="84"/>
    <tableColumn id="7" name="ملاحظات" dataDxfId="83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5" name="Table5" displayName="Table5" ref="A2:E8" totalsRowShown="0" headerRowDxfId="82" headerRowBorderDxfId="81" tableBorderDxfId="80">
  <autoFilter ref="A2:E8"/>
  <tableColumns count="5">
    <tableColumn id="1" name="Column1"/>
    <tableColumn id="2" name="Column2"/>
    <tableColumn id="3" name="Column3"/>
    <tableColumn id="4" name="Column4"/>
    <tableColumn id="5" name="Column5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12" name="Table12" displayName="Table12" ref="A1:F14" totalsRowShown="0" headerRowDxfId="79" dataDxfId="77" headerRowBorderDxfId="78" tableBorderDxfId="76" totalsRowBorderDxfId="75">
  <autoFilter ref="A1:F14"/>
  <tableColumns count="6">
    <tableColumn id="1" name="Column1" dataDxfId="74"/>
    <tableColumn id="2" name="Column2" dataDxfId="73"/>
    <tableColumn id="3" name="Column3" dataDxfId="72"/>
    <tableColumn id="4" name="Column4" dataDxfId="71"/>
    <tableColumn id="5" name="Column5" dataDxfId="70"/>
    <tableColumn id="6" name="Column6" dataDxfId="69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13" name="Table13" displayName="Table13" ref="A1:F5" totalsRowShown="0" headerRowDxfId="68" tableBorderDxfId="67">
  <autoFilter ref="A1:F5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14" name="Table14" displayName="Table14" ref="A1:D7" totalsRowShown="0" headerRowDxfId="66" dataDxfId="64" headerRowBorderDxfId="65" tableBorderDxfId="63">
  <autoFilter ref="A1:D7"/>
  <tableColumns count="4">
    <tableColumn id="1" name="Column1" dataDxfId="62"/>
    <tableColumn id="2" name="Column2" dataDxfId="61"/>
    <tableColumn id="3" name="Column3" dataDxfId="60"/>
    <tableColumn id="4" name="Column4" dataDxfId="59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15" name="Table15" displayName="Table15" ref="A1:E4" totalsRowShown="0" headerRowDxfId="58" headerRowBorderDxfId="57" tableBorderDxfId="56" totalsRowBorderDxfId="55">
  <autoFilter ref="A1:E4"/>
  <tableColumns count="5">
    <tableColumn id="1" name="Column1" dataDxfId="54"/>
    <tableColumn id="2" name="Column2" dataDxfId="53"/>
    <tableColumn id="3" name="Column3" dataDxfId="52"/>
    <tableColumn id="4" name="Column4" dataDxfId="51"/>
    <tableColumn id="5" name="Column5" dataDxfId="50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16" name="Table16" displayName="Table16" ref="A1:C5" totalsRowShown="0" headerRowDxfId="49" headerRowBorderDxfId="48" tableBorderDxfId="47">
  <autoFilter ref="A1:C5"/>
  <tableColumns count="3">
    <tableColumn id="1" name="Column1" dataDxfId="46"/>
    <tableColumn id="2" name="Column2" dataDxfId="45"/>
    <tableColumn id="3" name="Column3" dataDxfId="44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19" name="Table19" displayName="Table19" ref="A1:D9" totalsRowShown="0" headerRowDxfId="43" dataDxfId="41" headerRowBorderDxfId="42" tableBorderDxfId="40" totalsRowBorderDxfId="39">
  <autoFilter ref="A1:D9"/>
  <tableColumns count="4">
    <tableColumn id="1" name="السجل " dataDxfId="38"/>
    <tableColumn id="2" name="هل تستخدمه الجمعية (نعم/لا)" dataDxfId="37"/>
    <tableColumn id="3" name="يتم التحديث بطريقة منتظمة (نعم/لا)" dataDxfId="36"/>
    <tableColumn id="4" name="ملاحظات" dataDxfId="35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id="20" name="Table20" displayName="Table20" ref="A1:D11" totalsRowShown="0" headerRowDxfId="34" dataDxfId="33" tableBorderDxfId="32">
  <autoFilter ref="A1:D11"/>
  <tableColumns count="4">
    <tableColumn id="1" name="Column1" dataDxfId="31"/>
    <tableColumn id="2" name="Column2" dataDxfId="30"/>
    <tableColumn id="3" name="Column3" dataDxfId="29"/>
    <tableColumn id="4" name="Column4" dataDxfId="28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21" name="Table21" displayName="Table21" ref="A1:B5" totalsRowShown="0" headerRowDxfId="27" headerRowBorderDxfId="26" tableBorderDxfId="25" totalsRowBorderDxfId="24">
  <autoFilter ref="A1:B5"/>
  <tableColumns count="2">
    <tableColumn id="1" name="Column1"/>
    <tableColumn id="2" name="Column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G37" totalsRowShown="0" headerRowDxfId="296" dataDxfId="295">
  <autoFilter ref="A1:G37"/>
  <tableColumns count="7">
    <tableColumn id="2" name="Column2" dataDxfId="294"/>
    <tableColumn id="3" name="Column3" dataDxfId="293"/>
    <tableColumn id="4" name="Column4" dataDxfId="292"/>
    <tableColumn id="5" name="Column5" dataDxfId="291"/>
    <tableColumn id="6" name="Column6" dataDxfId="290"/>
    <tableColumn id="7" name="Column7" dataDxfId="289"/>
    <tableColumn id="9" name="Column8" dataDxfId="288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id="22" name="Table22" displayName="Table22" ref="A1:F3" totalsRowShown="0" headerRowDxfId="23" headerRowBorderDxfId="22" tableBorderDxfId="21" totalsRowBorderDxfId="20">
  <autoFilter ref="A1:F3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id="23" name="Table23" displayName="Table23" ref="A1:G3" totalsRowShown="0" headerRowDxfId="19" headerRowBorderDxfId="18" tableBorderDxfId="17" totalsRowBorderDxfId="16">
  <autoFilter ref="A1:G3"/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id="24" name="Table24" displayName="Table24" ref="A1:C4" totalsRowShown="0" headerRowDxfId="15" headerRowBorderDxfId="14" tableBorderDxfId="13" totalsRowBorderDxfId="12">
  <autoFilter ref="A1:C4"/>
  <tableColumns count="3">
    <tableColumn id="1" name="Column1" dataDxfId="11"/>
    <tableColumn id="2" name="Column2" dataDxfId="10"/>
    <tableColumn id="3" name="Column3" dataDxfId="9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id="25" name="Table25" displayName="Table25" ref="A1:D3" totalsRowShown="0" headerRowDxfId="8" headerRowBorderDxfId="7" tableBorderDxfId="6" totalsRowBorderDxfId="5">
  <autoFilter ref="A1:D3"/>
  <tableColumns count="4">
    <tableColumn id="1" name="Column1"/>
    <tableColumn id="2" name="Column2"/>
    <tableColumn id="3" name="Column3"/>
    <tableColumn id="4" name="Column4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id="28" name="Table28" displayName="Table28" ref="A1:B6" totalsRowShown="0" headerRowDxfId="4" headerRowBorderDxfId="3" tableBorderDxfId="2">
  <autoFilter ref="A1:B6"/>
  <tableColumns count="2">
    <tableColumn id="1" name="Column1" dataDxfId="1"/>
    <tableColumn id="2" name="Column2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" name="Table7" displayName="Table7" ref="A1:P10" totalsRowShown="0" headerRowDxfId="287" dataDxfId="285" headerRowBorderDxfId="286" tableBorderDxfId="284">
  <autoFilter ref="A1:P10"/>
  <tableColumns count="16">
    <tableColumn id="1" name="Column1" dataDxfId="283"/>
    <tableColumn id="2" name="Column2" dataDxfId="282"/>
    <tableColumn id="3" name="Column3" dataDxfId="281"/>
    <tableColumn id="4" name="Column4" dataDxfId="280"/>
    <tableColumn id="5" name="Column5" dataDxfId="279"/>
    <tableColumn id="6" name="Column6" dataDxfId="278"/>
    <tableColumn id="7" name="Column7" dataDxfId="277"/>
    <tableColumn id="8" name="Column8" dataDxfId="276"/>
    <tableColumn id="9" name="Column9" dataDxfId="275"/>
    <tableColumn id="10" name="Column10" dataDxfId="274"/>
    <tableColumn id="11" name="Column11" dataDxfId="273"/>
    <tableColumn id="12" name="Column12" dataDxfId="272"/>
    <tableColumn id="13" name="Column13" dataDxfId="271"/>
    <tableColumn id="14" name="Column14" dataDxfId="270"/>
    <tableColumn id="15" name="Column15" dataDxfId="269"/>
    <tableColumn id="16" name="Column16" dataDxfId="26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Table8" displayName="Table8" ref="A1:M5" totalsRowShown="0" headerRowDxfId="267" dataDxfId="265" headerRowBorderDxfId="266" tableBorderDxfId="264" totalsRowBorderDxfId="263">
  <autoFilter ref="A1:M5"/>
  <tableColumns count="13">
    <tableColumn id="1" name="Column1" dataDxfId="262"/>
    <tableColumn id="2" name="Column2" dataDxfId="261"/>
    <tableColumn id="3" name="Column3" dataDxfId="260"/>
    <tableColumn id="4" name="Column4" dataDxfId="259"/>
    <tableColumn id="5" name="Column5" dataDxfId="258"/>
    <tableColumn id="6" name="Column6" dataDxfId="257"/>
    <tableColumn id="7" name="Column7" dataDxfId="256"/>
    <tableColumn id="8" name="Column8" dataDxfId="255"/>
    <tableColumn id="9" name="Column9" dataDxfId="254"/>
    <tableColumn id="10" name="Column10" dataDxfId="253"/>
    <tableColumn id="11" name="Column11" dataDxfId="252"/>
    <tableColumn id="12" name="Column12" dataDxfId="251"/>
    <tableColumn id="13" name="Column13" dataDxfId="25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9" name="Table9" displayName="Table9" ref="A1:L7" totalsRowShown="0" headerRowDxfId="249" dataDxfId="247" headerRowBorderDxfId="248" tableBorderDxfId="246" totalsRowBorderDxfId="245">
  <autoFilter ref="A1:L7"/>
  <tableColumns count="12">
    <tableColumn id="1" name="Column1" dataDxfId="244"/>
    <tableColumn id="2" name="Column2" dataDxfId="243"/>
    <tableColumn id="3" name="Column3" dataDxfId="242"/>
    <tableColumn id="4" name="Column4" dataDxfId="241"/>
    <tableColumn id="5" name="Column5" dataDxfId="240"/>
    <tableColumn id="6" name="Column6" dataDxfId="239"/>
    <tableColumn id="7" name="Column7" dataDxfId="238"/>
    <tableColumn id="8" name="Column8" dataDxfId="237"/>
    <tableColumn id="9" name="Column9" dataDxfId="236"/>
    <tableColumn id="10" name="Column10" dataDxfId="235"/>
    <tableColumn id="11" name="Column11" dataDxfId="234"/>
    <tableColumn id="12" name="Column12" dataDxfId="23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1" name="Table11" displayName="Table11" ref="A1:K13" totalsRowShown="0" headerRowDxfId="232" dataDxfId="230" headerRowBorderDxfId="231" tableBorderDxfId="229">
  <autoFilter ref="A1:K13"/>
  <tableColumns count="11">
    <tableColumn id="1" name="Column1" dataDxfId="228"/>
    <tableColumn id="2" name="Column2" dataDxfId="227"/>
    <tableColumn id="3" name="Column3" dataDxfId="226"/>
    <tableColumn id="4" name="Column4" dataDxfId="225"/>
    <tableColumn id="5" name="Column5" dataDxfId="224"/>
    <tableColumn id="6" name="Column6" dataDxfId="223"/>
    <tableColumn id="7" name="Column7" dataDxfId="222"/>
    <tableColumn id="8" name="Column8" dataDxfId="221"/>
    <tableColumn id="9" name="Column9" dataDxfId="220"/>
    <tableColumn id="10" name="Column10" dataDxfId="219"/>
    <tableColumn id="11" name="Column11" dataDxfId="21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3" name="Table3" displayName="Table3" ref="A1:C9" totalsRowShown="0" headerRowDxfId="217" headerRowBorderDxfId="216" tableBorderDxfId="215">
  <autoFilter ref="A1:C9"/>
  <tableColumns count="3">
    <tableColumn id="1" name="Column1"/>
    <tableColumn id="2" name="Column2"/>
    <tableColumn id="3" name="Column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4" name="Table4" displayName="Table4" ref="A1:G6" totalsRowShown="0" headerRowDxfId="214" dataDxfId="212" headerRowBorderDxfId="213" tableBorderDxfId="211">
  <autoFilter ref="A1:G6"/>
  <tableColumns count="7">
    <tableColumn id="1" name="رقم الاجتماع" dataDxfId="210"/>
    <tableColumn id="2" name="تاريخه" dataDxfId="209"/>
    <tableColumn id="3" name="عدد الحاضرين" dataDxfId="208"/>
    <tableColumn id="4" name="الجهة الطالبة _x000a_(   )الوزارة، _x000a_(   ) مجلس الإدارة، 25_x000a_(   ) 25٪ من الجمعية العمومية" dataDxfId="207"/>
    <tableColumn id="5" name="سبب الاجتماع" dataDxfId="206"/>
    <tableColumn id="6" name="تم إرفاق المحضر_x000a_(نعم/لا)" dataDxfId="205"/>
    <tableColumn id="7" name="ملاحظات" dataDxfId="20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5.xml"/><Relationship Id="rId13" Type="http://schemas.openxmlformats.org/officeDocument/2006/relationships/table" Target="../tables/table20.xml"/><Relationship Id="rId3" Type="http://schemas.openxmlformats.org/officeDocument/2006/relationships/table" Target="../tables/table10.xml"/><Relationship Id="rId7" Type="http://schemas.openxmlformats.org/officeDocument/2006/relationships/table" Target="../tables/table14.xml"/><Relationship Id="rId12" Type="http://schemas.openxmlformats.org/officeDocument/2006/relationships/table" Target="../tables/table19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13.xml"/><Relationship Id="rId11" Type="http://schemas.openxmlformats.org/officeDocument/2006/relationships/table" Target="../tables/table18.xml"/><Relationship Id="rId5" Type="http://schemas.openxmlformats.org/officeDocument/2006/relationships/table" Target="../tables/table12.xml"/><Relationship Id="rId10" Type="http://schemas.openxmlformats.org/officeDocument/2006/relationships/table" Target="../tables/table17.xml"/><Relationship Id="rId4" Type="http://schemas.openxmlformats.org/officeDocument/2006/relationships/table" Target="../tables/table11.xml"/><Relationship Id="rId9" Type="http://schemas.openxmlformats.org/officeDocument/2006/relationships/table" Target="../tables/table1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mosahasan@hotmail.com" TargetMode="External"/><Relationship Id="rId1" Type="http://schemas.openxmlformats.org/officeDocument/2006/relationships/hyperlink" Target="mailto:ham646@hotmail.com" TargetMode="External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C9"/>
  <sheetViews>
    <sheetView rightToLeft="1" workbookViewId="0">
      <selection activeCell="C9" sqref="C9"/>
    </sheetView>
  </sheetViews>
  <sheetFormatPr defaultColWidth="11" defaultRowHeight="13.8" x14ac:dyDescent="0.25"/>
  <cols>
    <col min="2" max="2" width="21.5" bestFit="1" customWidth="1"/>
    <col min="3" max="3" width="52.3984375" customWidth="1"/>
  </cols>
  <sheetData>
    <row r="9" spans="2:3" ht="15" customHeight="1" x14ac:dyDescent="0.5">
      <c r="B9" s="134"/>
      <c r="C9" s="187"/>
    </row>
  </sheetData>
  <phoneticPr fontId="22" type="noConversion"/>
  <pageMargins left="0.7" right="0.7" top="0.75" bottom="0.75" header="0.3" footer="0.3"/>
  <pageSetup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9"/>
  <sheetViews>
    <sheetView rightToLeft="1" view="pageLayout" zoomScale="80" zoomScaleNormal="90" zoomScalePageLayoutView="80" workbookViewId="0">
      <selection activeCell="F2" sqref="F2"/>
    </sheetView>
  </sheetViews>
  <sheetFormatPr defaultColWidth="8.8984375" defaultRowHeight="13.8" x14ac:dyDescent="0.25"/>
  <cols>
    <col min="1" max="1" width="12" customWidth="1"/>
    <col min="3" max="3" width="13.8984375" customWidth="1"/>
    <col min="4" max="4" width="48.5" customWidth="1"/>
    <col min="5" max="5" width="16.09765625" customWidth="1"/>
    <col min="6" max="6" width="16.8984375" customWidth="1"/>
    <col min="7" max="7" width="12.8984375" customWidth="1"/>
  </cols>
  <sheetData>
    <row r="1" spans="1:7" ht="79.8" thickBot="1" x14ac:dyDescent="0.3">
      <c r="A1" s="17" t="s">
        <v>31</v>
      </c>
      <c r="B1" s="18" t="s">
        <v>32</v>
      </c>
      <c r="C1" s="18" t="s">
        <v>33</v>
      </c>
      <c r="D1" s="18" t="s">
        <v>35</v>
      </c>
      <c r="E1" s="18" t="s">
        <v>34</v>
      </c>
      <c r="F1" s="18" t="s">
        <v>36</v>
      </c>
      <c r="G1" s="18" t="s">
        <v>30</v>
      </c>
    </row>
    <row r="2" spans="1:7" ht="19.8" x14ac:dyDescent="0.25">
      <c r="A2" s="19"/>
      <c r="B2" s="20"/>
      <c r="C2" s="20"/>
      <c r="D2" s="20"/>
      <c r="E2" s="20"/>
      <c r="F2" s="20"/>
      <c r="G2" s="20"/>
    </row>
    <row r="3" spans="1:7" ht="19.8" x14ac:dyDescent="0.25">
      <c r="A3" s="19"/>
      <c r="B3" s="20"/>
      <c r="C3" s="20"/>
      <c r="D3" s="20"/>
      <c r="E3" s="20"/>
      <c r="F3" s="20"/>
      <c r="G3" s="20"/>
    </row>
    <row r="4" spans="1:7" ht="19.8" x14ac:dyDescent="0.25">
      <c r="A4" s="19"/>
      <c r="B4" s="20"/>
      <c r="C4" s="20"/>
      <c r="D4" s="20"/>
      <c r="E4" s="20"/>
      <c r="F4" s="20"/>
      <c r="G4" s="20"/>
    </row>
    <row r="5" spans="1:7" ht="19.8" x14ac:dyDescent="0.25">
      <c r="A5" s="19"/>
      <c r="B5" s="20"/>
      <c r="C5" s="20"/>
      <c r="D5" s="20"/>
      <c r="E5" s="20"/>
      <c r="F5" s="20"/>
      <c r="G5" s="20"/>
    </row>
    <row r="6" spans="1:7" ht="19.8" x14ac:dyDescent="0.25">
      <c r="A6" s="19"/>
      <c r="B6" s="20"/>
      <c r="C6" s="20"/>
      <c r="D6" s="20"/>
      <c r="E6" s="20"/>
      <c r="F6" s="20"/>
      <c r="G6" s="20"/>
    </row>
    <row r="44" spans="1:7" ht="79.8" thickBot="1" x14ac:dyDescent="0.3">
      <c r="A44" s="17" t="s">
        <v>31</v>
      </c>
      <c r="B44" s="18" t="s">
        <v>32</v>
      </c>
      <c r="C44" s="18" t="s">
        <v>33</v>
      </c>
      <c r="D44" s="18" t="s">
        <v>35</v>
      </c>
      <c r="E44" s="18" t="s">
        <v>34</v>
      </c>
      <c r="F44" s="18" t="s">
        <v>36</v>
      </c>
      <c r="G44" s="18" t="s">
        <v>30</v>
      </c>
    </row>
    <row r="45" spans="1:7" ht="19.8" x14ac:dyDescent="0.25">
      <c r="A45" s="19"/>
      <c r="B45" s="20"/>
      <c r="C45" s="20"/>
      <c r="D45" s="20"/>
      <c r="E45" s="20"/>
      <c r="F45" s="20"/>
      <c r="G45" s="20"/>
    </row>
    <row r="46" spans="1:7" ht="19.8" x14ac:dyDescent="0.25">
      <c r="A46" s="19"/>
      <c r="B46" s="20"/>
      <c r="C46" s="20"/>
      <c r="D46" s="20"/>
      <c r="E46" s="20"/>
      <c r="F46" s="20"/>
      <c r="G46" s="20"/>
    </row>
    <row r="47" spans="1:7" ht="19.8" x14ac:dyDescent="0.25">
      <c r="A47" s="19"/>
      <c r="B47" s="20"/>
      <c r="C47" s="20"/>
      <c r="D47" s="20"/>
      <c r="E47" s="20"/>
      <c r="F47" s="20"/>
      <c r="G47" s="20"/>
    </row>
    <row r="48" spans="1:7" ht="19.8" x14ac:dyDescent="0.25">
      <c r="A48" s="19"/>
      <c r="B48" s="20"/>
      <c r="C48" s="20"/>
      <c r="D48" s="20"/>
      <c r="E48" s="20"/>
      <c r="F48" s="20"/>
      <c r="G48" s="20"/>
    </row>
    <row r="49" spans="1:7" ht="19.8" x14ac:dyDescent="0.25">
      <c r="A49" s="19"/>
      <c r="B49" s="20"/>
      <c r="C49" s="20"/>
      <c r="D49" s="20"/>
      <c r="E49" s="20"/>
      <c r="F49" s="20"/>
      <c r="G49" s="20"/>
    </row>
    <row r="87" spans="1:7" ht="79.8" thickBot="1" x14ac:dyDescent="0.3">
      <c r="A87" s="17" t="s">
        <v>31</v>
      </c>
      <c r="B87" s="18" t="s">
        <v>32</v>
      </c>
      <c r="C87" s="18" t="s">
        <v>33</v>
      </c>
      <c r="D87" s="18" t="s">
        <v>35</v>
      </c>
      <c r="E87" s="18" t="s">
        <v>34</v>
      </c>
      <c r="F87" s="18" t="s">
        <v>36</v>
      </c>
      <c r="G87" s="18" t="s">
        <v>30</v>
      </c>
    </row>
    <row r="88" spans="1:7" ht="19.8" x14ac:dyDescent="0.25">
      <c r="A88" s="19"/>
      <c r="B88" s="20"/>
      <c r="C88" s="20"/>
      <c r="D88" s="20"/>
      <c r="E88" s="20"/>
      <c r="F88" s="20"/>
      <c r="G88" s="20"/>
    </row>
    <row r="89" spans="1:7" ht="19.8" x14ac:dyDescent="0.25">
      <c r="A89" s="19"/>
      <c r="B89" s="20"/>
      <c r="C89" s="20"/>
      <c r="D89" s="20"/>
      <c r="E89" s="20"/>
      <c r="F89" s="20"/>
      <c r="G89" s="20"/>
    </row>
    <row r="90" spans="1:7" ht="19.8" x14ac:dyDescent="0.25">
      <c r="A90" s="19"/>
      <c r="B90" s="20"/>
      <c r="C90" s="20"/>
      <c r="D90" s="20"/>
      <c r="E90" s="20"/>
      <c r="F90" s="20"/>
      <c r="G90" s="20"/>
    </row>
    <row r="91" spans="1:7" ht="19.8" x14ac:dyDescent="0.25">
      <c r="A91" s="19"/>
      <c r="B91" s="20"/>
      <c r="C91" s="20"/>
      <c r="D91" s="20"/>
      <c r="E91" s="20"/>
      <c r="F91" s="20"/>
      <c r="G91" s="20"/>
    </row>
    <row r="92" spans="1:7" ht="19.8" x14ac:dyDescent="0.25">
      <c r="A92" s="19"/>
      <c r="B92" s="20"/>
      <c r="C92" s="20"/>
      <c r="D92" s="20"/>
      <c r="E92" s="20"/>
      <c r="F92" s="20"/>
      <c r="G92" s="20"/>
    </row>
    <row r="130" spans="1:7" ht="79.8" thickBot="1" x14ac:dyDescent="0.3">
      <c r="A130" s="17" t="s">
        <v>31</v>
      </c>
      <c r="B130" s="18" t="s">
        <v>32</v>
      </c>
      <c r="C130" s="18" t="s">
        <v>33</v>
      </c>
      <c r="D130" s="18" t="s">
        <v>35</v>
      </c>
      <c r="E130" s="18" t="s">
        <v>34</v>
      </c>
      <c r="F130" s="18" t="s">
        <v>36</v>
      </c>
      <c r="G130" s="18" t="s">
        <v>30</v>
      </c>
    </row>
    <row r="131" spans="1:7" ht="19.8" x14ac:dyDescent="0.25">
      <c r="A131" s="19"/>
      <c r="B131" s="20"/>
      <c r="C131" s="20"/>
      <c r="D131" s="20"/>
      <c r="E131" s="20"/>
      <c r="F131" s="20"/>
      <c r="G131" s="20"/>
    </row>
    <row r="132" spans="1:7" ht="19.8" x14ac:dyDescent="0.25">
      <c r="A132" s="19"/>
      <c r="B132" s="20"/>
      <c r="C132" s="20"/>
      <c r="D132" s="20"/>
      <c r="E132" s="20"/>
      <c r="F132" s="20"/>
      <c r="G132" s="20"/>
    </row>
    <row r="133" spans="1:7" ht="19.8" x14ac:dyDescent="0.25">
      <c r="A133" s="19"/>
      <c r="B133" s="20"/>
      <c r="C133" s="20"/>
      <c r="D133" s="20"/>
      <c r="E133" s="20"/>
      <c r="F133" s="20"/>
      <c r="G133" s="20"/>
    </row>
    <row r="134" spans="1:7" ht="19.8" x14ac:dyDescent="0.25">
      <c r="A134" s="19"/>
      <c r="B134" s="20"/>
      <c r="C134" s="20"/>
      <c r="D134" s="20"/>
      <c r="E134" s="20"/>
      <c r="F134" s="20"/>
      <c r="G134" s="20"/>
    </row>
    <row r="135" spans="1:7" ht="19.8" x14ac:dyDescent="0.25">
      <c r="A135" s="19"/>
      <c r="B135" s="20"/>
      <c r="C135" s="20"/>
      <c r="D135" s="20"/>
      <c r="E135" s="20"/>
      <c r="F135" s="20"/>
      <c r="G135" s="20"/>
    </row>
    <row r="173" spans="1:7" ht="79.8" thickBot="1" x14ac:dyDescent="0.3">
      <c r="A173" s="17" t="s">
        <v>31</v>
      </c>
      <c r="B173" s="18" t="s">
        <v>32</v>
      </c>
      <c r="C173" s="18" t="s">
        <v>33</v>
      </c>
      <c r="D173" s="18" t="s">
        <v>35</v>
      </c>
      <c r="E173" s="18" t="s">
        <v>34</v>
      </c>
      <c r="F173" s="18" t="s">
        <v>36</v>
      </c>
      <c r="G173" s="18" t="s">
        <v>30</v>
      </c>
    </row>
    <row r="174" spans="1:7" ht="19.8" x14ac:dyDescent="0.25">
      <c r="A174" s="19"/>
      <c r="B174" s="20"/>
      <c r="C174" s="20"/>
      <c r="D174" s="20"/>
      <c r="E174" s="20"/>
      <c r="F174" s="20"/>
      <c r="G174" s="20"/>
    </row>
    <row r="175" spans="1:7" ht="19.8" x14ac:dyDescent="0.25">
      <c r="A175" s="19"/>
      <c r="B175" s="20"/>
      <c r="C175" s="20"/>
      <c r="D175" s="20"/>
      <c r="E175" s="20"/>
      <c r="F175" s="20"/>
      <c r="G175" s="20"/>
    </row>
    <row r="176" spans="1:7" ht="19.8" x14ac:dyDescent="0.25">
      <c r="A176" s="19"/>
      <c r="B176" s="20"/>
      <c r="C176" s="20"/>
      <c r="D176" s="20"/>
      <c r="E176" s="20"/>
      <c r="F176" s="20"/>
      <c r="G176" s="20"/>
    </row>
    <row r="177" spans="1:7" ht="19.8" x14ac:dyDescent="0.25">
      <c r="A177" s="19"/>
      <c r="B177" s="20"/>
      <c r="C177" s="20"/>
      <c r="D177" s="20"/>
      <c r="E177" s="20"/>
      <c r="F177" s="20"/>
      <c r="G177" s="20"/>
    </row>
    <row r="178" spans="1:7" ht="19.8" x14ac:dyDescent="0.25">
      <c r="A178" s="19"/>
      <c r="B178" s="20"/>
      <c r="C178" s="20"/>
      <c r="D178" s="20"/>
      <c r="E178" s="20"/>
      <c r="F178" s="20"/>
      <c r="G178" s="20"/>
    </row>
    <row r="216" spans="1:7" ht="79.8" thickBot="1" x14ac:dyDescent="0.3">
      <c r="A216" s="17" t="s">
        <v>31</v>
      </c>
      <c r="B216" s="18" t="s">
        <v>32</v>
      </c>
      <c r="C216" s="18" t="s">
        <v>33</v>
      </c>
      <c r="D216" s="18" t="s">
        <v>35</v>
      </c>
      <c r="E216" s="18" t="s">
        <v>34</v>
      </c>
      <c r="F216" s="18" t="s">
        <v>36</v>
      </c>
      <c r="G216" s="18" t="s">
        <v>30</v>
      </c>
    </row>
    <row r="217" spans="1:7" ht="19.8" x14ac:dyDescent="0.25">
      <c r="A217" s="19"/>
      <c r="B217" s="20"/>
      <c r="C217" s="20"/>
      <c r="D217" s="20"/>
      <c r="E217" s="20"/>
      <c r="F217" s="20"/>
      <c r="G217" s="20"/>
    </row>
    <row r="218" spans="1:7" ht="19.8" x14ac:dyDescent="0.25">
      <c r="A218" s="19"/>
      <c r="B218" s="20"/>
      <c r="C218" s="20"/>
      <c r="D218" s="20"/>
      <c r="E218" s="20"/>
      <c r="F218" s="20"/>
      <c r="G218" s="20"/>
    </row>
    <row r="219" spans="1:7" ht="19.8" x14ac:dyDescent="0.25">
      <c r="A219" s="19"/>
      <c r="B219" s="20"/>
      <c r="C219" s="20"/>
      <c r="D219" s="20"/>
      <c r="E219" s="20"/>
      <c r="F219" s="20"/>
      <c r="G219" s="20"/>
    </row>
    <row r="220" spans="1:7" ht="19.8" x14ac:dyDescent="0.25">
      <c r="A220" s="19"/>
      <c r="B220" s="20"/>
      <c r="C220" s="20"/>
      <c r="D220" s="20"/>
      <c r="E220" s="20"/>
      <c r="F220" s="20"/>
      <c r="G220" s="20"/>
    </row>
    <row r="221" spans="1:7" ht="19.8" x14ac:dyDescent="0.25">
      <c r="A221" s="19"/>
      <c r="B221" s="20"/>
      <c r="C221" s="20"/>
      <c r="D221" s="20"/>
      <c r="E221" s="20"/>
      <c r="F221" s="20"/>
      <c r="G221" s="20"/>
    </row>
    <row r="259" spans="1:7" ht="79.8" thickBot="1" x14ac:dyDescent="0.3">
      <c r="A259" s="17" t="s">
        <v>31</v>
      </c>
      <c r="B259" s="18" t="s">
        <v>32</v>
      </c>
      <c r="C259" s="18" t="s">
        <v>33</v>
      </c>
      <c r="D259" s="18" t="s">
        <v>35</v>
      </c>
      <c r="E259" s="18" t="s">
        <v>34</v>
      </c>
      <c r="F259" s="18" t="s">
        <v>36</v>
      </c>
      <c r="G259" s="18" t="s">
        <v>30</v>
      </c>
    </row>
    <row r="260" spans="1:7" ht="19.8" x14ac:dyDescent="0.25">
      <c r="A260" s="19"/>
      <c r="B260" s="20"/>
      <c r="C260" s="20"/>
      <c r="D260" s="20"/>
      <c r="E260" s="20"/>
      <c r="F260" s="20"/>
      <c r="G260" s="20"/>
    </row>
    <row r="261" spans="1:7" ht="19.8" x14ac:dyDescent="0.25">
      <c r="A261" s="19"/>
      <c r="B261" s="20"/>
      <c r="C261" s="20"/>
      <c r="D261" s="20"/>
      <c r="E261" s="20"/>
      <c r="F261" s="20"/>
      <c r="G261" s="20"/>
    </row>
    <row r="262" spans="1:7" ht="19.8" x14ac:dyDescent="0.25">
      <c r="A262" s="19"/>
      <c r="B262" s="20"/>
      <c r="C262" s="20"/>
      <c r="D262" s="20"/>
      <c r="E262" s="20"/>
      <c r="F262" s="20"/>
      <c r="G262" s="20"/>
    </row>
    <row r="263" spans="1:7" ht="19.8" x14ac:dyDescent="0.25">
      <c r="A263" s="19"/>
      <c r="B263" s="20"/>
      <c r="C263" s="20"/>
      <c r="D263" s="20"/>
      <c r="E263" s="20"/>
      <c r="F263" s="20"/>
      <c r="G263" s="20"/>
    </row>
    <row r="264" spans="1:7" ht="19.8" x14ac:dyDescent="0.25">
      <c r="A264" s="19"/>
      <c r="B264" s="20"/>
      <c r="C264" s="20"/>
      <c r="D264" s="20"/>
      <c r="E264" s="20"/>
      <c r="F264" s="20"/>
      <c r="G264" s="20"/>
    </row>
    <row r="302" spans="1:7" ht="79.8" thickBot="1" x14ac:dyDescent="0.3">
      <c r="A302" s="17" t="s">
        <v>31</v>
      </c>
      <c r="B302" s="18" t="s">
        <v>32</v>
      </c>
      <c r="C302" s="18" t="s">
        <v>33</v>
      </c>
      <c r="D302" s="18" t="s">
        <v>35</v>
      </c>
      <c r="E302" s="18" t="s">
        <v>34</v>
      </c>
      <c r="F302" s="18" t="s">
        <v>36</v>
      </c>
      <c r="G302" s="18" t="s">
        <v>30</v>
      </c>
    </row>
    <row r="303" spans="1:7" ht="19.8" x14ac:dyDescent="0.25">
      <c r="A303" s="19"/>
      <c r="B303" s="20"/>
      <c r="C303" s="20"/>
      <c r="D303" s="20"/>
      <c r="E303" s="20"/>
      <c r="F303" s="20"/>
      <c r="G303" s="20"/>
    </row>
    <row r="304" spans="1:7" ht="19.8" x14ac:dyDescent="0.25">
      <c r="A304" s="19"/>
      <c r="B304" s="20"/>
      <c r="C304" s="20"/>
      <c r="D304" s="20"/>
      <c r="E304" s="20"/>
      <c r="F304" s="20"/>
      <c r="G304" s="20"/>
    </row>
    <row r="305" spans="1:7" ht="19.8" x14ac:dyDescent="0.25">
      <c r="A305" s="19"/>
      <c r="B305" s="20"/>
      <c r="C305" s="20"/>
      <c r="D305" s="20"/>
      <c r="E305" s="20"/>
      <c r="F305" s="20"/>
      <c r="G305" s="20"/>
    </row>
    <row r="306" spans="1:7" ht="19.8" x14ac:dyDescent="0.25">
      <c r="A306" s="19"/>
      <c r="B306" s="20"/>
      <c r="C306" s="20"/>
      <c r="D306" s="20"/>
      <c r="E306" s="20"/>
      <c r="F306" s="20"/>
      <c r="G306" s="20"/>
    </row>
    <row r="307" spans="1:7" ht="19.8" x14ac:dyDescent="0.25">
      <c r="A307" s="19"/>
      <c r="B307" s="20"/>
      <c r="C307" s="20"/>
      <c r="D307" s="20"/>
      <c r="E307" s="20"/>
      <c r="F307" s="20"/>
      <c r="G307" s="20"/>
    </row>
    <row r="345" spans="1:7" ht="79.8" thickBot="1" x14ac:dyDescent="0.3">
      <c r="A345" s="17" t="s">
        <v>31</v>
      </c>
      <c r="B345" s="18" t="s">
        <v>32</v>
      </c>
      <c r="C345" s="18" t="s">
        <v>33</v>
      </c>
      <c r="D345" s="18" t="s">
        <v>35</v>
      </c>
      <c r="E345" s="18" t="s">
        <v>34</v>
      </c>
      <c r="F345" s="18" t="s">
        <v>36</v>
      </c>
      <c r="G345" s="18" t="s">
        <v>30</v>
      </c>
    </row>
    <row r="346" spans="1:7" ht="19.8" x14ac:dyDescent="0.25">
      <c r="A346" s="19"/>
      <c r="B346" s="20"/>
      <c r="C346" s="20"/>
      <c r="D346" s="20"/>
      <c r="E346" s="20"/>
      <c r="F346" s="20"/>
      <c r="G346" s="20"/>
    </row>
    <row r="347" spans="1:7" ht="19.8" x14ac:dyDescent="0.25">
      <c r="A347" s="19"/>
      <c r="B347" s="20"/>
      <c r="C347" s="20"/>
      <c r="D347" s="20"/>
      <c r="E347" s="20"/>
      <c r="F347" s="20"/>
      <c r="G347" s="20"/>
    </row>
    <row r="348" spans="1:7" ht="19.8" x14ac:dyDescent="0.25">
      <c r="A348" s="19"/>
      <c r="B348" s="20"/>
      <c r="C348" s="20"/>
      <c r="D348" s="20"/>
      <c r="E348" s="20"/>
      <c r="F348" s="20"/>
      <c r="G348" s="20"/>
    </row>
    <row r="349" spans="1:7" ht="19.8" x14ac:dyDescent="0.25">
      <c r="A349" s="19"/>
      <c r="B349" s="20"/>
      <c r="C349" s="20"/>
      <c r="D349" s="20"/>
      <c r="E349" s="20"/>
      <c r="F349" s="20"/>
      <c r="G349" s="20"/>
    </row>
    <row r="350" spans="1:7" ht="19.8" x14ac:dyDescent="0.25">
      <c r="A350" s="19"/>
      <c r="B350" s="20"/>
      <c r="C350" s="20"/>
      <c r="D350" s="20"/>
      <c r="E350" s="20"/>
      <c r="F350" s="20"/>
      <c r="G350" s="20"/>
    </row>
    <row r="388" spans="1:7" ht="79.8" thickBot="1" x14ac:dyDescent="0.3">
      <c r="A388" s="17" t="s">
        <v>31</v>
      </c>
      <c r="B388" s="18" t="s">
        <v>32</v>
      </c>
      <c r="C388" s="18" t="s">
        <v>33</v>
      </c>
      <c r="D388" s="18" t="s">
        <v>35</v>
      </c>
      <c r="E388" s="18" t="s">
        <v>34</v>
      </c>
      <c r="F388" s="18" t="s">
        <v>36</v>
      </c>
      <c r="G388" s="18" t="s">
        <v>30</v>
      </c>
    </row>
    <row r="389" spans="1:7" ht="19.8" x14ac:dyDescent="0.25">
      <c r="A389" s="19"/>
      <c r="B389" s="20"/>
      <c r="C389" s="20"/>
      <c r="D389" s="20"/>
      <c r="E389" s="20"/>
      <c r="F389" s="20"/>
      <c r="G389" s="20"/>
    </row>
    <row r="390" spans="1:7" ht="19.8" x14ac:dyDescent="0.25">
      <c r="A390" s="19"/>
      <c r="B390" s="20"/>
      <c r="C390" s="20"/>
      <c r="D390" s="20"/>
      <c r="E390" s="20"/>
      <c r="F390" s="20"/>
      <c r="G390" s="20"/>
    </row>
    <row r="391" spans="1:7" ht="19.8" x14ac:dyDescent="0.25">
      <c r="A391" s="19"/>
      <c r="B391" s="20"/>
      <c r="C391" s="20"/>
      <c r="D391" s="20"/>
      <c r="E391" s="20"/>
      <c r="F391" s="20"/>
      <c r="G391" s="20"/>
    </row>
    <row r="392" spans="1:7" ht="19.8" x14ac:dyDescent="0.25">
      <c r="A392" s="19"/>
      <c r="B392" s="20"/>
      <c r="C392" s="20"/>
      <c r="D392" s="20"/>
      <c r="E392" s="20"/>
      <c r="F392" s="20"/>
      <c r="G392" s="20"/>
    </row>
    <row r="393" spans="1:7" ht="19.8" x14ac:dyDescent="0.25">
      <c r="A393" s="19"/>
      <c r="B393" s="20"/>
      <c r="C393" s="20"/>
      <c r="D393" s="20"/>
      <c r="E393" s="20"/>
      <c r="F393" s="20"/>
      <c r="G393" s="20"/>
    </row>
    <row r="431" spans="1:7" ht="79.8" thickBot="1" x14ac:dyDescent="0.3">
      <c r="A431" s="17" t="s">
        <v>31</v>
      </c>
      <c r="B431" s="18" t="s">
        <v>32</v>
      </c>
      <c r="C431" s="18" t="s">
        <v>33</v>
      </c>
      <c r="D431" s="18" t="s">
        <v>35</v>
      </c>
      <c r="E431" s="18" t="s">
        <v>34</v>
      </c>
      <c r="F431" s="18" t="s">
        <v>36</v>
      </c>
      <c r="G431" s="18" t="s">
        <v>30</v>
      </c>
    </row>
    <row r="432" spans="1:7" ht="19.8" x14ac:dyDescent="0.25">
      <c r="A432" s="19"/>
      <c r="B432" s="20"/>
      <c r="C432" s="20"/>
      <c r="D432" s="20"/>
      <c r="E432" s="20"/>
      <c r="F432" s="20"/>
      <c r="G432" s="20"/>
    </row>
    <row r="433" spans="1:7" ht="19.8" x14ac:dyDescent="0.25">
      <c r="A433" s="19"/>
      <c r="B433" s="20"/>
      <c r="C433" s="20"/>
      <c r="D433" s="20"/>
      <c r="E433" s="20"/>
      <c r="F433" s="20"/>
      <c r="G433" s="20"/>
    </row>
    <row r="434" spans="1:7" ht="19.8" x14ac:dyDescent="0.25">
      <c r="A434" s="19"/>
      <c r="B434" s="20"/>
      <c r="C434" s="20"/>
      <c r="D434" s="20"/>
      <c r="E434" s="20"/>
      <c r="F434" s="20"/>
      <c r="G434" s="20"/>
    </row>
    <row r="435" spans="1:7" ht="19.8" x14ac:dyDescent="0.25">
      <c r="A435" s="19"/>
      <c r="B435" s="20"/>
      <c r="C435" s="20"/>
      <c r="D435" s="20"/>
      <c r="E435" s="20"/>
      <c r="F435" s="20"/>
      <c r="G435" s="20"/>
    </row>
    <row r="436" spans="1:7" ht="19.8" x14ac:dyDescent="0.25">
      <c r="A436" s="19"/>
      <c r="B436" s="20"/>
      <c r="C436" s="20"/>
      <c r="D436" s="20"/>
      <c r="E436" s="20"/>
      <c r="F436" s="20"/>
      <c r="G436" s="20"/>
    </row>
    <row r="474" spans="1:7" ht="79.8" thickBot="1" x14ac:dyDescent="0.3">
      <c r="A474" s="17" t="s">
        <v>31</v>
      </c>
      <c r="B474" s="18" t="s">
        <v>32</v>
      </c>
      <c r="C474" s="18" t="s">
        <v>33</v>
      </c>
      <c r="D474" s="18" t="s">
        <v>35</v>
      </c>
      <c r="E474" s="18" t="s">
        <v>34</v>
      </c>
      <c r="F474" s="18" t="s">
        <v>36</v>
      </c>
      <c r="G474" s="18" t="s">
        <v>30</v>
      </c>
    </row>
    <row r="475" spans="1:7" ht="19.8" x14ac:dyDescent="0.25">
      <c r="A475" s="19"/>
      <c r="B475" s="20"/>
      <c r="C475" s="20"/>
      <c r="D475" s="20"/>
      <c r="E475" s="20"/>
      <c r="F475" s="20"/>
      <c r="G475" s="20"/>
    </row>
    <row r="476" spans="1:7" ht="19.8" x14ac:dyDescent="0.25">
      <c r="A476" s="19"/>
      <c r="B476" s="20"/>
      <c r="C476" s="20"/>
      <c r="D476" s="20"/>
      <c r="E476" s="20"/>
      <c r="F476" s="20"/>
      <c r="G476" s="20"/>
    </row>
    <row r="477" spans="1:7" ht="19.8" x14ac:dyDescent="0.25">
      <c r="A477" s="19"/>
      <c r="B477" s="20"/>
      <c r="C477" s="20"/>
      <c r="D477" s="20"/>
      <c r="E477" s="20"/>
      <c r="F477" s="20"/>
      <c r="G477" s="20"/>
    </row>
    <row r="478" spans="1:7" ht="19.8" x14ac:dyDescent="0.25">
      <c r="A478" s="19"/>
      <c r="B478" s="20"/>
      <c r="C478" s="20"/>
      <c r="D478" s="20"/>
      <c r="E478" s="20"/>
      <c r="F478" s="20"/>
      <c r="G478" s="20"/>
    </row>
    <row r="479" spans="1:7" ht="19.8" x14ac:dyDescent="0.25">
      <c r="A479" s="19"/>
      <c r="B479" s="20"/>
      <c r="C479" s="20"/>
      <c r="D479" s="20"/>
      <c r="E479" s="20"/>
      <c r="F479" s="20"/>
      <c r="G479" s="20"/>
    </row>
  </sheetData>
  <phoneticPr fontId="22" type="noConversion"/>
  <pageMargins left="0.7" right="0.7" top="0.75" bottom="0.75" header="0.3" footer="0.3"/>
  <pageSetup orientation="portrait" horizontalDpi="4294967293" verticalDpi="4294967293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  <extLst>
    <ext xmlns:mx="http://schemas.microsoft.com/office/mac/excel/2008/main" uri="{64002731-A6B0-56B0-2670-7721B7C09600}">
      <mx:PLV Mode="1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rightToLeft="1" zoomScale="86" workbookViewId="0">
      <selection activeCell="H11" sqref="H11"/>
    </sheetView>
  </sheetViews>
  <sheetFormatPr defaultColWidth="8.8984375" defaultRowHeight="13.8" x14ac:dyDescent="0.25"/>
  <cols>
    <col min="1" max="1" width="10.3984375" customWidth="1"/>
    <col min="2" max="2" width="16.5" customWidth="1"/>
    <col min="3" max="3" width="15.5" customWidth="1"/>
    <col min="4" max="4" width="15.09765625" customWidth="1"/>
    <col min="5" max="5" width="16.59765625" customWidth="1"/>
  </cols>
  <sheetData>
    <row r="1" spans="1:5" ht="21.6" x14ac:dyDescent="0.65">
      <c r="A1" s="240" t="s">
        <v>45</v>
      </c>
      <c r="B1" s="240"/>
      <c r="C1" s="240"/>
      <c r="D1" s="240"/>
      <c r="E1" s="240"/>
    </row>
    <row r="2" spans="1:5" ht="20.399999999999999" thickBot="1" x14ac:dyDescent="0.3">
      <c r="A2" s="17" t="s">
        <v>18</v>
      </c>
      <c r="B2" s="18" t="s">
        <v>19</v>
      </c>
      <c r="C2" s="18" t="s">
        <v>20</v>
      </c>
      <c r="D2" s="18" t="s">
        <v>21</v>
      </c>
      <c r="E2" s="18" t="s">
        <v>22</v>
      </c>
    </row>
    <row r="3" spans="1:5" ht="40.200000000000003" thickBot="1" x14ac:dyDescent="0.3">
      <c r="A3" s="15" t="s">
        <v>37</v>
      </c>
      <c r="B3" s="13" t="s">
        <v>31</v>
      </c>
      <c r="C3" s="13" t="s">
        <v>32</v>
      </c>
      <c r="D3" s="13" t="s">
        <v>38</v>
      </c>
      <c r="E3" s="13" t="s">
        <v>36</v>
      </c>
    </row>
    <row r="4" spans="1:5" ht="19.8" x14ac:dyDescent="0.25">
      <c r="A4" s="23" t="s">
        <v>39</v>
      </c>
      <c r="B4" s="24" t="s">
        <v>40</v>
      </c>
      <c r="C4" s="20"/>
      <c r="D4" s="20"/>
      <c r="E4" s="20"/>
    </row>
    <row r="5" spans="1:5" x14ac:dyDescent="0.25">
      <c r="A5" s="25" t="s">
        <v>39</v>
      </c>
      <c r="B5" s="25" t="s">
        <v>41</v>
      </c>
    </row>
    <row r="6" spans="1:5" x14ac:dyDescent="0.25">
      <c r="A6" s="25" t="s">
        <v>39</v>
      </c>
      <c r="B6" s="25" t="s">
        <v>42</v>
      </c>
    </row>
    <row r="7" spans="1:5" x14ac:dyDescent="0.25">
      <c r="A7" s="25" t="s">
        <v>43</v>
      </c>
      <c r="B7" s="25" t="s">
        <v>40</v>
      </c>
    </row>
    <row r="8" spans="1:5" x14ac:dyDescent="0.25">
      <c r="A8" s="25" t="s">
        <v>43</v>
      </c>
      <c r="B8" s="25" t="s">
        <v>44</v>
      </c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rightToLeft="1" zoomScale="55" workbookViewId="0">
      <selection activeCell="C9" sqref="C9"/>
    </sheetView>
  </sheetViews>
  <sheetFormatPr defaultColWidth="8.8984375" defaultRowHeight="22.8" x14ac:dyDescent="0.4"/>
  <cols>
    <col min="1" max="1" width="29.19921875" style="163" customWidth="1"/>
    <col min="2" max="2" width="20.09765625" style="146" customWidth="1"/>
    <col min="3" max="3" width="204.5" style="146" customWidth="1"/>
    <col min="4" max="4" width="22.19921875" style="146" customWidth="1"/>
    <col min="5" max="5" width="12.3984375" style="146" customWidth="1"/>
    <col min="6" max="6" width="28" style="146" customWidth="1"/>
  </cols>
  <sheetData>
    <row r="1" spans="1:6" x14ac:dyDescent="0.25">
      <c r="A1" s="162" t="s">
        <v>18</v>
      </c>
      <c r="B1" s="160" t="s">
        <v>19</v>
      </c>
      <c r="C1" s="160" t="s">
        <v>20</v>
      </c>
      <c r="D1" s="160" t="s">
        <v>21</v>
      </c>
      <c r="E1" s="160" t="s">
        <v>22</v>
      </c>
      <c r="F1" s="161" t="s">
        <v>49</v>
      </c>
    </row>
    <row r="2" spans="1:6" ht="49.2" x14ac:dyDescent="0.25">
      <c r="A2" s="229" t="s">
        <v>31</v>
      </c>
      <c r="B2" s="230" t="s">
        <v>32</v>
      </c>
      <c r="C2" s="230" t="s">
        <v>87</v>
      </c>
      <c r="D2" s="230" t="s">
        <v>88</v>
      </c>
      <c r="E2" s="230" t="s">
        <v>89</v>
      </c>
      <c r="F2" s="231" t="s">
        <v>36</v>
      </c>
    </row>
    <row r="3" spans="1:6" ht="42" customHeight="1" x14ac:dyDescent="0.25">
      <c r="A3" s="232" t="s">
        <v>335</v>
      </c>
      <c r="B3" s="233" t="s">
        <v>341</v>
      </c>
      <c r="C3" s="233" t="s">
        <v>346</v>
      </c>
      <c r="D3" s="233"/>
      <c r="E3" s="233"/>
      <c r="F3" s="234" t="s">
        <v>271</v>
      </c>
    </row>
    <row r="4" spans="1:6" ht="41.25" customHeight="1" x14ac:dyDescent="0.4">
      <c r="A4" s="235" t="s">
        <v>336</v>
      </c>
      <c r="B4" s="235" t="s">
        <v>341</v>
      </c>
      <c r="C4" s="235" t="s">
        <v>347</v>
      </c>
      <c r="D4" s="235" t="s">
        <v>271</v>
      </c>
      <c r="E4" s="235"/>
      <c r="F4" s="235" t="s">
        <v>271</v>
      </c>
    </row>
    <row r="5" spans="1:6" ht="44.25" customHeight="1" x14ac:dyDescent="0.4">
      <c r="A5" s="235" t="s">
        <v>337</v>
      </c>
      <c r="B5" s="235" t="s">
        <v>342</v>
      </c>
      <c r="C5" s="235" t="s">
        <v>348</v>
      </c>
      <c r="D5" s="235" t="s">
        <v>271</v>
      </c>
      <c r="E5" s="235"/>
      <c r="F5" s="235" t="s">
        <v>271</v>
      </c>
    </row>
    <row r="6" spans="1:6" ht="37.5" customHeight="1" x14ac:dyDescent="0.4">
      <c r="A6" s="235" t="s">
        <v>338</v>
      </c>
      <c r="B6" s="235" t="s">
        <v>343</v>
      </c>
      <c r="C6" s="235" t="s">
        <v>349</v>
      </c>
      <c r="D6" s="235" t="s">
        <v>271</v>
      </c>
      <c r="E6" s="235"/>
      <c r="F6" s="235" t="s">
        <v>271</v>
      </c>
    </row>
    <row r="7" spans="1:6" ht="40.5" customHeight="1" x14ac:dyDescent="0.4">
      <c r="A7" s="235" t="s">
        <v>339</v>
      </c>
      <c r="B7" s="235" t="s">
        <v>344</v>
      </c>
      <c r="C7" s="235" t="s">
        <v>350</v>
      </c>
      <c r="D7" s="235" t="s">
        <v>271</v>
      </c>
      <c r="E7" s="235"/>
      <c r="F7" s="235" t="s">
        <v>271</v>
      </c>
    </row>
    <row r="8" spans="1:6" ht="37.5" customHeight="1" x14ac:dyDescent="0.4">
      <c r="A8" s="235" t="s">
        <v>340</v>
      </c>
      <c r="B8" s="235" t="s">
        <v>345</v>
      </c>
      <c r="C8" s="235" t="s">
        <v>351</v>
      </c>
      <c r="D8" s="235" t="s">
        <v>271</v>
      </c>
      <c r="E8" s="235"/>
      <c r="F8" s="235" t="s">
        <v>271</v>
      </c>
    </row>
    <row r="9" spans="1:6" ht="42.75" customHeight="1" x14ac:dyDescent="0.4">
      <c r="A9" s="235" t="s">
        <v>352</v>
      </c>
      <c r="B9" s="235" t="s">
        <v>353</v>
      </c>
      <c r="C9" s="235" t="s">
        <v>354</v>
      </c>
      <c r="D9" s="235" t="s">
        <v>271</v>
      </c>
      <c r="E9" s="235"/>
      <c r="F9" s="235" t="s">
        <v>271</v>
      </c>
    </row>
    <row r="10" spans="1:6" ht="39.75" customHeight="1" x14ac:dyDescent="0.4">
      <c r="A10" s="235" t="s">
        <v>355</v>
      </c>
      <c r="B10" s="235" t="s">
        <v>356</v>
      </c>
      <c r="C10" s="235" t="s">
        <v>357</v>
      </c>
      <c r="D10" s="235" t="s">
        <v>271</v>
      </c>
      <c r="E10" s="235"/>
      <c r="F10" s="235" t="s">
        <v>271</v>
      </c>
    </row>
    <row r="11" spans="1:6" ht="40.5" customHeight="1" x14ac:dyDescent="0.4">
      <c r="A11" s="235" t="s">
        <v>358</v>
      </c>
      <c r="B11" s="235" t="s">
        <v>359</v>
      </c>
      <c r="C11" s="235" t="s">
        <v>360</v>
      </c>
      <c r="D11" s="235" t="s">
        <v>271</v>
      </c>
      <c r="E11" s="235"/>
      <c r="F11" s="235" t="s">
        <v>271</v>
      </c>
    </row>
    <row r="12" spans="1:6" ht="34.5" customHeight="1" x14ac:dyDescent="0.4">
      <c r="A12" s="235" t="s">
        <v>361</v>
      </c>
      <c r="B12" s="235" t="s">
        <v>362</v>
      </c>
      <c r="C12" s="235" t="s">
        <v>363</v>
      </c>
      <c r="D12" s="235" t="s">
        <v>271</v>
      </c>
      <c r="E12" s="235"/>
      <c r="F12" s="235" t="s">
        <v>271</v>
      </c>
    </row>
    <row r="13" spans="1:6" ht="40.5" customHeight="1" x14ac:dyDescent="0.4">
      <c r="A13" s="235" t="s">
        <v>364</v>
      </c>
      <c r="B13" s="235" t="s">
        <v>365</v>
      </c>
      <c r="C13" s="235" t="s">
        <v>366</v>
      </c>
      <c r="D13" s="235" t="s">
        <v>271</v>
      </c>
      <c r="E13" s="235"/>
      <c r="F13" s="235" t="s">
        <v>271</v>
      </c>
    </row>
    <row r="14" spans="1:6" ht="43.5" customHeight="1" x14ac:dyDescent="0.4">
      <c r="A14" s="235" t="s">
        <v>367</v>
      </c>
      <c r="B14" s="235" t="s">
        <v>368</v>
      </c>
      <c r="C14" s="235" t="s">
        <v>369</v>
      </c>
      <c r="D14" s="235" t="s">
        <v>271</v>
      </c>
      <c r="E14" s="235"/>
      <c r="F14" s="235" t="s">
        <v>271</v>
      </c>
    </row>
  </sheetData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rightToLeft="1" zoomScale="59" workbookViewId="0">
      <selection activeCell="P30" sqref="P30"/>
    </sheetView>
  </sheetViews>
  <sheetFormatPr defaultColWidth="8.8984375" defaultRowHeight="13.8" x14ac:dyDescent="0.25"/>
  <cols>
    <col min="1" max="2" width="10.3984375" customWidth="1"/>
    <col min="3" max="3" width="18" customWidth="1"/>
    <col min="4" max="4" width="24.5" customWidth="1"/>
    <col min="5" max="5" width="13.59765625" customWidth="1"/>
    <col min="6" max="6" width="15.09765625" customWidth="1"/>
  </cols>
  <sheetData>
    <row r="1" spans="1:6" ht="44.4" customHeight="1" thickBot="1" x14ac:dyDescent="0.3">
      <c r="A1" s="45" t="s">
        <v>18</v>
      </c>
      <c r="B1" s="45" t="s">
        <v>19</v>
      </c>
      <c r="C1" s="24" t="s">
        <v>20</v>
      </c>
      <c r="D1" s="45" t="s">
        <v>21</v>
      </c>
      <c r="E1" s="45" t="s">
        <v>22</v>
      </c>
      <c r="F1" s="24" t="s">
        <v>49</v>
      </c>
    </row>
    <row r="2" spans="1:6" ht="39.6" x14ac:dyDescent="0.25">
      <c r="A2" s="44" t="s">
        <v>31</v>
      </c>
      <c r="B2" s="44" t="s">
        <v>32</v>
      </c>
      <c r="C2" s="33" t="s">
        <v>90</v>
      </c>
      <c r="D2" s="44" t="s">
        <v>91</v>
      </c>
      <c r="E2" s="44" t="s">
        <v>28</v>
      </c>
      <c r="F2" s="33" t="s">
        <v>29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rightToLeft="1" zoomScale="68" workbookViewId="0">
      <selection activeCell="B3" sqref="B3"/>
    </sheetView>
  </sheetViews>
  <sheetFormatPr defaultColWidth="8.8984375" defaultRowHeight="13.8" x14ac:dyDescent="0.25"/>
  <cols>
    <col min="1" max="1" width="17" customWidth="1"/>
    <col min="2" max="2" width="22.5" customWidth="1"/>
    <col min="3" max="3" width="18.8984375" customWidth="1"/>
    <col min="4" max="4" width="19.59765625" customWidth="1"/>
  </cols>
  <sheetData>
    <row r="1" spans="1:4" ht="20.399999999999999" thickBot="1" x14ac:dyDescent="0.3">
      <c r="A1" s="16" t="s">
        <v>18</v>
      </c>
      <c r="B1" s="14" t="s">
        <v>19</v>
      </c>
      <c r="C1" s="14" t="s">
        <v>20</v>
      </c>
      <c r="D1" s="14" t="s">
        <v>21</v>
      </c>
    </row>
    <row r="2" spans="1:4" ht="20.399999999999999" thickBot="1" x14ac:dyDescent="0.3">
      <c r="A2" s="15" t="s">
        <v>92</v>
      </c>
      <c r="B2" s="13" t="s">
        <v>93</v>
      </c>
      <c r="C2" s="13" t="s">
        <v>94</v>
      </c>
      <c r="D2" s="13" t="s">
        <v>95</v>
      </c>
    </row>
    <row r="3" spans="1:4" ht="20.399999999999999" thickBot="1" x14ac:dyDescent="0.3">
      <c r="A3" s="19"/>
      <c r="B3" s="20"/>
      <c r="C3" s="20"/>
      <c r="D3" s="20"/>
    </row>
    <row r="4" spans="1:4" ht="20.399999999999999" thickBot="1" x14ac:dyDescent="0.3">
      <c r="A4" s="47"/>
      <c r="B4" s="46"/>
      <c r="C4" s="46"/>
      <c r="D4" s="46"/>
    </row>
    <row r="5" spans="1:4" ht="20.399999999999999" thickBot="1" x14ac:dyDescent="0.3">
      <c r="A5" s="47"/>
      <c r="B5" s="46"/>
      <c r="C5" s="46"/>
      <c r="D5" s="46"/>
    </row>
    <row r="6" spans="1:4" ht="20.399999999999999" thickBot="1" x14ac:dyDescent="0.3">
      <c r="A6" s="47"/>
      <c r="B6" s="46"/>
      <c r="C6" s="46"/>
      <c r="D6" s="46"/>
    </row>
    <row r="7" spans="1:4" ht="19.8" x14ac:dyDescent="0.25">
      <c r="A7" s="48"/>
      <c r="B7" s="49"/>
      <c r="C7" s="49"/>
      <c r="D7" s="49"/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rightToLeft="1" zoomScale="59" workbookViewId="0">
      <selection activeCell="A2" sqref="A2"/>
    </sheetView>
  </sheetViews>
  <sheetFormatPr defaultColWidth="8.8984375" defaultRowHeight="13.8" x14ac:dyDescent="0.25"/>
  <cols>
    <col min="1" max="1" width="47.5" customWidth="1"/>
    <col min="2" max="4" width="17.09765625" customWidth="1"/>
    <col min="5" max="5" width="20.3984375" customWidth="1"/>
  </cols>
  <sheetData>
    <row r="1" spans="1:5" ht="112.35" customHeight="1" x14ac:dyDescent="0.25">
      <c r="A1" s="38" t="s">
        <v>18</v>
      </c>
      <c r="B1" s="39" t="s">
        <v>19</v>
      </c>
      <c r="C1" s="39" t="s">
        <v>20</v>
      </c>
      <c r="D1" s="39" t="s">
        <v>21</v>
      </c>
      <c r="E1" s="40" t="s">
        <v>22</v>
      </c>
    </row>
    <row r="2" spans="1:5" ht="118.8" x14ac:dyDescent="0.25">
      <c r="A2" s="36" t="s">
        <v>100</v>
      </c>
      <c r="B2" s="34" t="s">
        <v>96</v>
      </c>
      <c r="C2" s="34" t="s">
        <v>97</v>
      </c>
      <c r="D2" s="34" t="s">
        <v>98</v>
      </c>
      <c r="E2" s="37" t="s">
        <v>99</v>
      </c>
    </row>
    <row r="3" spans="1:5" x14ac:dyDescent="0.25">
      <c r="A3" s="29"/>
      <c r="B3" s="5"/>
      <c r="C3" s="5"/>
      <c r="D3" s="5"/>
      <c r="E3" s="30"/>
    </row>
    <row r="4" spans="1:5" x14ac:dyDescent="0.25">
      <c r="A4" s="31"/>
      <c r="B4" s="6"/>
      <c r="C4" s="6"/>
      <c r="D4" s="6"/>
      <c r="E4" s="32"/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rightToLeft="1" topLeftCell="B1" zoomScale="92" workbookViewId="0">
      <selection activeCell="H11" sqref="H11"/>
    </sheetView>
  </sheetViews>
  <sheetFormatPr defaultColWidth="8.8984375" defaultRowHeight="13.8" x14ac:dyDescent="0.25"/>
  <cols>
    <col min="1" max="1" width="19.09765625" customWidth="1"/>
    <col min="2" max="2" width="21" customWidth="1"/>
    <col min="3" max="3" width="18.3984375" customWidth="1"/>
  </cols>
  <sheetData>
    <row r="1" spans="1:3" ht="19.8" x14ac:dyDescent="0.25">
      <c r="A1" s="52" t="s">
        <v>18</v>
      </c>
      <c r="B1" s="52" t="s">
        <v>19</v>
      </c>
      <c r="C1" s="52" t="s">
        <v>20</v>
      </c>
    </row>
    <row r="2" spans="1:3" ht="19.8" x14ac:dyDescent="0.25">
      <c r="A2" s="35" t="s">
        <v>101</v>
      </c>
      <c r="B2" s="35" t="s">
        <v>102</v>
      </c>
      <c r="C2" s="35" t="s">
        <v>103</v>
      </c>
    </row>
    <row r="3" spans="1:3" ht="20.399999999999999" thickBot="1" x14ac:dyDescent="0.3">
      <c r="A3" s="50"/>
      <c r="B3" s="51"/>
      <c r="C3" s="51"/>
    </row>
    <row r="4" spans="1:3" ht="20.399999999999999" thickBot="1" x14ac:dyDescent="0.3">
      <c r="A4" s="50"/>
      <c r="B4" s="51"/>
      <c r="C4" s="51"/>
    </row>
    <row r="5" spans="1:3" ht="19.8" x14ac:dyDescent="0.25">
      <c r="A5" s="53"/>
      <c r="B5" s="54"/>
      <c r="C5" s="54"/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rightToLeft="1" zoomScale="78" zoomScaleNormal="80" zoomScalePageLayoutView="80" workbookViewId="0">
      <selection activeCell="C8" sqref="C8"/>
    </sheetView>
  </sheetViews>
  <sheetFormatPr defaultColWidth="8.8984375" defaultRowHeight="13.8" x14ac:dyDescent="0.25"/>
  <cols>
    <col min="1" max="1" width="27.09765625" style="55" customWidth="1"/>
    <col min="2" max="2" width="26.3984375" customWidth="1"/>
    <col min="3" max="3" width="31.3984375" customWidth="1"/>
    <col min="4" max="4" width="22.8984375" customWidth="1"/>
  </cols>
  <sheetData>
    <row r="1" spans="1:4" ht="19.8" x14ac:dyDescent="0.25">
      <c r="A1" s="57" t="s">
        <v>123</v>
      </c>
      <c r="B1" s="57" t="s">
        <v>104</v>
      </c>
      <c r="C1" s="57" t="s">
        <v>120</v>
      </c>
      <c r="D1" s="57" t="s">
        <v>30</v>
      </c>
    </row>
    <row r="2" spans="1:4" ht="20.399999999999999" customHeight="1" x14ac:dyDescent="0.25">
      <c r="A2" s="167" t="s">
        <v>105</v>
      </c>
      <c r="B2" s="168" t="s">
        <v>271</v>
      </c>
      <c r="C2" s="169" t="s">
        <v>271</v>
      </c>
      <c r="D2" s="170"/>
    </row>
    <row r="3" spans="1:4" ht="17.399999999999999" x14ac:dyDescent="0.25">
      <c r="A3" s="167" t="s">
        <v>106</v>
      </c>
      <c r="B3" s="171" t="s">
        <v>271</v>
      </c>
      <c r="C3" s="171" t="s">
        <v>271</v>
      </c>
      <c r="D3" s="172"/>
    </row>
    <row r="4" spans="1:4" ht="17.399999999999999" x14ac:dyDescent="0.25">
      <c r="A4" s="167" t="s">
        <v>121</v>
      </c>
      <c r="B4" s="168" t="s">
        <v>271</v>
      </c>
      <c r="C4" s="168" t="s">
        <v>271</v>
      </c>
      <c r="D4" s="170"/>
    </row>
    <row r="5" spans="1:4" ht="17.399999999999999" x14ac:dyDescent="0.25">
      <c r="A5" s="167" t="s">
        <v>107</v>
      </c>
      <c r="B5" s="168" t="s">
        <v>271</v>
      </c>
      <c r="C5" s="168" t="s">
        <v>271</v>
      </c>
      <c r="D5" s="170"/>
    </row>
    <row r="6" spans="1:4" ht="17.399999999999999" x14ac:dyDescent="0.25">
      <c r="A6" s="167" t="s">
        <v>108</v>
      </c>
      <c r="B6" s="168" t="s">
        <v>271</v>
      </c>
      <c r="C6" s="168" t="s">
        <v>271</v>
      </c>
      <c r="D6" s="170"/>
    </row>
    <row r="7" spans="1:4" ht="19.649999999999999" customHeight="1" x14ac:dyDescent="0.25">
      <c r="A7" s="167" t="s">
        <v>110</v>
      </c>
      <c r="B7" s="168" t="s">
        <v>271</v>
      </c>
      <c r="C7" s="168" t="s">
        <v>271</v>
      </c>
      <c r="D7" s="170"/>
    </row>
    <row r="8" spans="1:4" ht="17.399999999999999" x14ac:dyDescent="0.25">
      <c r="A8" s="167" t="s">
        <v>122</v>
      </c>
      <c r="B8" s="168" t="s">
        <v>271</v>
      </c>
      <c r="C8" s="168" t="s">
        <v>271</v>
      </c>
      <c r="D8" s="170"/>
    </row>
    <row r="9" spans="1:4" ht="17.399999999999999" x14ac:dyDescent="0.25">
      <c r="A9" s="173" t="s">
        <v>109</v>
      </c>
      <c r="B9" s="174"/>
      <c r="C9" s="174"/>
      <c r="D9" s="175"/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rightToLeft="1" zoomScale="64" workbookViewId="0">
      <selection activeCell="D10" sqref="D10"/>
    </sheetView>
  </sheetViews>
  <sheetFormatPr defaultColWidth="8.8984375" defaultRowHeight="13.8" x14ac:dyDescent="0.25"/>
  <cols>
    <col min="1" max="1" width="23.8984375" customWidth="1"/>
    <col min="2" max="2" width="30.59765625" customWidth="1"/>
    <col min="3" max="3" width="33.09765625" customWidth="1"/>
    <col min="4" max="4" width="39.5" customWidth="1"/>
  </cols>
  <sheetData>
    <row r="1" spans="1:4" ht="19.8" x14ac:dyDescent="0.25">
      <c r="A1" t="s">
        <v>18</v>
      </c>
      <c r="B1" s="57" t="s">
        <v>19</v>
      </c>
      <c r="C1" s="57" t="s">
        <v>20</v>
      </c>
      <c r="D1" s="57" t="s">
        <v>21</v>
      </c>
    </row>
    <row r="2" spans="1:4" ht="17.399999999999999" x14ac:dyDescent="0.3">
      <c r="A2" s="164"/>
      <c r="B2" s="182" t="s">
        <v>104</v>
      </c>
      <c r="C2" s="182" t="s">
        <v>120</v>
      </c>
      <c r="D2" s="182" t="s">
        <v>30</v>
      </c>
    </row>
    <row r="3" spans="1:4" ht="36.75" customHeight="1" thickBot="1" x14ac:dyDescent="0.3">
      <c r="A3" s="183" t="s">
        <v>111</v>
      </c>
      <c r="B3" s="184" t="s">
        <v>271</v>
      </c>
      <c r="C3" s="184" t="s">
        <v>271</v>
      </c>
      <c r="D3" s="184"/>
    </row>
    <row r="4" spans="1:4" ht="38.25" customHeight="1" thickBot="1" x14ac:dyDescent="0.3">
      <c r="A4" s="183" t="s">
        <v>112</v>
      </c>
      <c r="B4" s="184" t="s">
        <v>271</v>
      </c>
      <c r="C4" s="184" t="s">
        <v>271</v>
      </c>
      <c r="D4" s="184"/>
    </row>
    <row r="5" spans="1:4" ht="40.5" customHeight="1" thickBot="1" x14ac:dyDescent="0.3">
      <c r="A5" s="183" t="s">
        <v>113</v>
      </c>
      <c r="B5" s="184" t="s">
        <v>271</v>
      </c>
      <c r="C5" s="184" t="s">
        <v>271</v>
      </c>
      <c r="D5" s="184"/>
    </row>
    <row r="6" spans="1:4" ht="48" customHeight="1" thickBot="1" x14ac:dyDescent="0.3">
      <c r="A6" s="183" t="s">
        <v>114</v>
      </c>
      <c r="B6" s="184" t="s">
        <v>271</v>
      </c>
      <c r="C6" s="184" t="s">
        <v>271</v>
      </c>
      <c r="D6" s="184"/>
    </row>
    <row r="7" spans="1:4" ht="40.5" customHeight="1" thickBot="1" x14ac:dyDescent="0.3">
      <c r="A7" s="183" t="s">
        <v>115</v>
      </c>
      <c r="B7" s="184" t="s">
        <v>271</v>
      </c>
      <c r="C7" s="184" t="s">
        <v>271</v>
      </c>
      <c r="D7" s="184"/>
    </row>
    <row r="8" spans="1:4" ht="34.5" customHeight="1" thickBot="1" x14ac:dyDescent="0.3">
      <c r="A8" s="183" t="s">
        <v>116</v>
      </c>
      <c r="B8" s="184" t="s">
        <v>271</v>
      </c>
      <c r="C8" s="184" t="s">
        <v>271</v>
      </c>
      <c r="D8" s="184"/>
    </row>
    <row r="9" spans="1:4" ht="38.25" customHeight="1" thickBot="1" x14ac:dyDescent="0.3">
      <c r="A9" s="183" t="s">
        <v>117</v>
      </c>
      <c r="B9" s="184" t="s">
        <v>271</v>
      </c>
      <c r="C9" s="184" t="s">
        <v>271</v>
      </c>
      <c r="D9" s="184"/>
    </row>
    <row r="10" spans="1:4" ht="32.25" customHeight="1" thickBot="1" x14ac:dyDescent="0.3">
      <c r="A10" s="183" t="s">
        <v>118</v>
      </c>
      <c r="B10" s="184" t="s">
        <v>271</v>
      </c>
      <c r="C10" s="184" t="s">
        <v>271</v>
      </c>
      <c r="D10" s="184" t="s">
        <v>430</v>
      </c>
    </row>
    <row r="11" spans="1:4" ht="36" customHeight="1" x14ac:dyDescent="0.25">
      <c r="A11" s="185" t="s">
        <v>119</v>
      </c>
      <c r="B11" s="186" t="s">
        <v>271</v>
      </c>
      <c r="C11" s="186" t="s">
        <v>271</v>
      </c>
      <c r="D11" s="186"/>
    </row>
    <row r="12" spans="1:4" ht="17.399999999999999" x14ac:dyDescent="0.3">
      <c r="A12" s="164"/>
      <c r="B12" s="164"/>
      <c r="C12" s="164"/>
      <c r="D12" s="164"/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rightToLeft="1" workbookViewId="0">
      <selection activeCell="A5" sqref="A5"/>
    </sheetView>
  </sheetViews>
  <sheetFormatPr defaultColWidth="8.8984375" defaultRowHeight="13.8" x14ac:dyDescent="0.25"/>
  <cols>
    <col min="1" max="1" width="25.5" customWidth="1"/>
    <col min="2" max="2" width="28.8984375" customWidth="1"/>
  </cols>
  <sheetData>
    <row r="1" spans="1:2" ht="19.8" x14ac:dyDescent="0.25">
      <c r="A1" s="62" t="s">
        <v>18</v>
      </c>
      <c r="B1" s="63" t="s">
        <v>19</v>
      </c>
    </row>
    <row r="2" spans="1:2" ht="19.8" x14ac:dyDescent="0.25">
      <c r="A2" s="60" t="s">
        <v>50</v>
      </c>
      <c r="B2" s="61" t="s">
        <v>124</v>
      </c>
    </row>
    <row r="3" spans="1:2" ht="24" customHeight="1" x14ac:dyDescent="0.25">
      <c r="A3" s="180" t="s">
        <v>418</v>
      </c>
      <c r="B3" s="178" t="s">
        <v>419</v>
      </c>
    </row>
    <row r="4" spans="1:2" ht="23.25" customHeight="1" x14ac:dyDescent="0.25">
      <c r="A4" s="179" t="s">
        <v>420</v>
      </c>
      <c r="B4" s="177" t="s">
        <v>421</v>
      </c>
    </row>
    <row r="5" spans="1:2" ht="21.75" customHeight="1" x14ac:dyDescent="0.3">
      <c r="A5" s="181" t="s">
        <v>422</v>
      </c>
      <c r="B5" s="176" t="s">
        <v>278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rightToLeft="1" workbookViewId="0">
      <selection activeCell="A3" sqref="A3"/>
    </sheetView>
  </sheetViews>
  <sheetFormatPr defaultColWidth="8.8984375" defaultRowHeight="13.8" x14ac:dyDescent="0.25"/>
  <cols>
    <col min="1" max="1" width="19.8984375" customWidth="1"/>
    <col min="2" max="3" width="23.3984375" customWidth="1"/>
    <col min="4" max="4" width="19.59765625" customWidth="1"/>
    <col min="5" max="5" width="19.3984375" customWidth="1"/>
  </cols>
  <sheetData>
    <row r="1" spans="1:5" ht="18" x14ac:dyDescent="0.25">
      <c r="A1" s="1" t="s">
        <v>18</v>
      </c>
      <c r="B1" s="2" t="s">
        <v>19</v>
      </c>
      <c r="C1" s="2" t="s">
        <v>20</v>
      </c>
      <c r="D1" s="2" t="s">
        <v>21</v>
      </c>
      <c r="E1" s="2" t="s">
        <v>22</v>
      </c>
    </row>
    <row r="2" spans="1:5" ht="36" x14ac:dyDescent="0.25">
      <c r="A2" s="3" t="s">
        <v>13</v>
      </c>
      <c r="B2" s="3" t="s">
        <v>14</v>
      </c>
      <c r="C2" s="3" t="s">
        <v>15</v>
      </c>
      <c r="D2" s="3" t="s">
        <v>16</v>
      </c>
      <c r="E2" s="3" t="s">
        <v>17</v>
      </c>
    </row>
    <row r="3" spans="1:5" ht="18" x14ac:dyDescent="0.25">
      <c r="A3" s="4"/>
      <c r="B3" s="4"/>
      <c r="C3" s="4"/>
      <c r="D3" s="4"/>
      <c r="E3" s="4"/>
    </row>
    <row r="4" spans="1:5" ht="18" x14ac:dyDescent="0.25">
      <c r="A4" s="4"/>
      <c r="B4" s="4"/>
      <c r="C4" s="4"/>
      <c r="D4" s="4"/>
      <c r="E4" s="4"/>
    </row>
    <row r="5" spans="1:5" x14ac:dyDescent="0.25">
      <c r="A5" s="5"/>
      <c r="B5" s="5"/>
      <c r="C5" s="5"/>
      <c r="D5" s="5"/>
      <c r="E5" s="5"/>
    </row>
    <row r="6" spans="1:5" x14ac:dyDescent="0.25">
      <c r="A6" s="5"/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8" spans="1:5" x14ac:dyDescent="0.25">
      <c r="A8" s="5"/>
      <c r="B8" s="5"/>
      <c r="C8" s="5"/>
      <c r="D8" s="5"/>
      <c r="E8" s="5"/>
    </row>
    <row r="9" spans="1:5" x14ac:dyDescent="0.25">
      <c r="A9" s="5"/>
      <c r="B9" s="5"/>
      <c r="C9" s="5"/>
      <c r="D9" s="5"/>
      <c r="E9" s="5"/>
    </row>
    <row r="10" spans="1:5" x14ac:dyDescent="0.25">
      <c r="A10" s="5"/>
      <c r="B10" s="5"/>
      <c r="C10" s="5"/>
      <c r="D10" s="5"/>
      <c r="E10" s="5"/>
    </row>
    <row r="11" spans="1:5" x14ac:dyDescent="0.25">
      <c r="A11" s="5"/>
      <c r="B11" s="5"/>
      <c r="C11" s="5"/>
      <c r="D11" s="5"/>
      <c r="E11" s="5"/>
    </row>
    <row r="12" spans="1:5" x14ac:dyDescent="0.25">
      <c r="A12" s="5"/>
      <c r="B12" s="5"/>
      <c r="C12" s="5"/>
      <c r="D12" s="5"/>
      <c r="E12" s="5"/>
    </row>
    <row r="13" spans="1:5" x14ac:dyDescent="0.25">
      <c r="A13" s="5"/>
      <c r="B13" s="5"/>
      <c r="C13" s="5"/>
      <c r="D13" s="5"/>
      <c r="E13" s="5"/>
    </row>
    <row r="14" spans="1:5" x14ac:dyDescent="0.25">
      <c r="A14" s="6"/>
      <c r="B14" s="6"/>
      <c r="C14" s="6"/>
      <c r="D14" s="6"/>
      <c r="E14" s="6"/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rightToLeft="1" workbookViewId="0">
      <selection activeCell="J24" sqref="J24"/>
    </sheetView>
  </sheetViews>
  <sheetFormatPr defaultColWidth="8.8984375" defaultRowHeight="13.8" x14ac:dyDescent="0.25"/>
  <cols>
    <col min="1" max="2" width="10.3984375" customWidth="1"/>
    <col min="3" max="3" width="24.5" customWidth="1"/>
    <col min="4" max="4" width="10.3984375" customWidth="1"/>
    <col min="5" max="5" width="15.3984375" customWidth="1"/>
    <col min="6" max="6" width="14.5" customWidth="1"/>
  </cols>
  <sheetData>
    <row r="1" spans="1:6" ht="19.8" x14ac:dyDescent="0.25">
      <c r="A1" s="38" t="s">
        <v>18</v>
      </c>
      <c r="B1" s="39" t="s">
        <v>19</v>
      </c>
      <c r="C1" s="39" t="s">
        <v>20</v>
      </c>
      <c r="D1" s="39" t="s">
        <v>21</v>
      </c>
      <c r="E1" s="39" t="s">
        <v>22</v>
      </c>
      <c r="F1" s="40" t="s">
        <v>49</v>
      </c>
    </row>
    <row r="2" spans="1:6" ht="39.6" x14ac:dyDescent="0.25">
      <c r="A2" s="36" t="s">
        <v>125</v>
      </c>
      <c r="B2" s="34" t="s">
        <v>126</v>
      </c>
      <c r="C2" s="34" t="s">
        <v>127</v>
      </c>
      <c r="D2" s="34" t="s">
        <v>126</v>
      </c>
      <c r="E2" s="34" t="s">
        <v>128</v>
      </c>
      <c r="F2" s="37" t="s">
        <v>129</v>
      </c>
    </row>
    <row r="3" spans="1:6" ht="19.8" x14ac:dyDescent="0.25">
      <c r="A3" s="41"/>
      <c r="B3" s="42"/>
      <c r="C3" s="42"/>
      <c r="D3" s="42"/>
      <c r="E3" s="42"/>
      <c r="F3" s="32"/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rightToLeft="1" zoomScale="85" zoomScaleNormal="85" zoomScalePageLayoutView="85" workbookViewId="0">
      <selection activeCell="E16" sqref="E16"/>
    </sheetView>
  </sheetViews>
  <sheetFormatPr defaultColWidth="8.8984375" defaultRowHeight="13.8" x14ac:dyDescent="0.25"/>
  <cols>
    <col min="1" max="1" width="10.3984375" customWidth="1"/>
    <col min="2" max="2" width="26.8984375" customWidth="1"/>
    <col min="3" max="3" width="20.09765625" customWidth="1"/>
    <col min="4" max="4" width="18" customWidth="1"/>
    <col min="5" max="5" width="13.59765625" customWidth="1"/>
    <col min="6" max="7" width="10.3984375" customWidth="1"/>
  </cols>
  <sheetData>
    <row r="1" spans="1:7" ht="19.8" x14ac:dyDescent="0.25">
      <c r="A1" s="38" t="s">
        <v>18</v>
      </c>
      <c r="B1" s="57" t="s">
        <v>19</v>
      </c>
      <c r="C1" s="57" t="s">
        <v>20</v>
      </c>
      <c r="D1" s="57" t="s">
        <v>21</v>
      </c>
      <c r="E1" s="39" t="s">
        <v>22</v>
      </c>
      <c r="F1" s="39" t="s">
        <v>49</v>
      </c>
      <c r="G1" s="40" t="s">
        <v>62</v>
      </c>
    </row>
    <row r="2" spans="1:7" ht="39.6" x14ac:dyDescent="0.25">
      <c r="A2" s="36" t="s">
        <v>136</v>
      </c>
      <c r="B2" s="56" t="s">
        <v>135</v>
      </c>
      <c r="C2" s="56" t="s">
        <v>130</v>
      </c>
      <c r="D2" s="56" t="s">
        <v>134</v>
      </c>
      <c r="E2" s="34" t="s">
        <v>131</v>
      </c>
      <c r="F2" s="34" t="s">
        <v>132</v>
      </c>
      <c r="G2" s="37" t="s">
        <v>133</v>
      </c>
    </row>
    <row r="3" spans="1:7" ht="19.8" x14ac:dyDescent="0.25">
      <c r="A3" s="41"/>
      <c r="B3" s="42"/>
      <c r="C3" s="64"/>
      <c r="D3" s="42"/>
      <c r="E3" s="42"/>
      <c r="F3" s="42"/>
      <c r="G3" s="43"/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rightToLeft="1" workbookViewId="0">
      <selection activeCell="D12" sqref="D12"/>
    </sheetView>
  </sheetViews>
  <sheetFormatPr defaultColWidth="8.8984375" defaultRowHeight="13.8" x14ac:dyDescent="0.25"/>
  <cols>
    <col min="1" max="1" width="23.3984375" customWidth="1"/>
    <col min="2" max="2" width="26.5" customWidth="1"/>
    <col min="3" max="3" width="15.5" customWidth="1"/>
  </cols>
  <sheetData>
    <row r="1" spans="1:3" ht="19.8" x14ac:dyDescent="0.25">
      <c r="A1" s="38" t="s">
        <v>18</v>
      </c>
      <c r="B1" s="39" t="s">
        <v>19</v>
      </c>
      <c r="C1" s="40" t="s">
        <v>20</v>
      </c>
    </row>
    <row r="2" spans="1:3" ht="19.8" x14ac:dyDescent="0.25">
      <c r="A2" s="36" t="s">
        <v>137</v>
      </c>
      <c r="B2" s="34" t="s">
        <v>138</v>
      </c>
      <c r="C2" s="37" t="s">
        <v>139</v>
      </c>
    </row>
    <row r="3" spans="1:3" ht="19.8" x14ac:dyDescent="0.25">
      <c r="A3" s="36"/>
      <c r="B3" s="34"/>
      <c r="C3" s="37"/>
    </row>
    <row r="4" spans="1:3" ht="19.8" x14ac:dyDescent="0.25">
      <c r="A4" s="58"/>
      <c r="B4" s="59"/>
      <c r="C4" s="65"/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rightToLeft="1" workbookViewId="0">
      <selection activeCell="D3" sqref="A2:D3"/>
    </sheetView>
  </sheetViews>
  <sheetFormatPr defaultColWidth="8.8984375" defaultRowHeight="13.8" x14ac:dyDescent="0.25"/>
  <cols>
    <col min="1" max="1" width="14.09765625" customWidth="1"/>
    <col min="2" max="2" width="20.09765625" customWidth="1"/>
    <col min="3" max="3" width="14.8984375" customWidth="1"/>
    <col min="4" max="4" width="10.3984375" customWidth="1"/>
  </cols>
  <sheetData>
    <row r="1" spans="1:4" ht="19.8" x14ac:dyDescent="0.25">
      <c r="A1" s="38" t="s">
        <v>18</v>
      </c>
      <c r="B1" s="39" t="s">
        <v>19</v>
      </c>
      <c r="C1" s="39" t="s">
        <v>20</v>
      </c>
      <c r="D1" s="40" t="s">
        <v>21</v>
      </c>
    </row>
    <row r="2" spans="1:4" ht="19.8" x14ac:dyDescent="0.25">
      <c r="A2" s="36" t="s">
        <v>28</v>
      </c>
      <c r="B2" s="34" t="s">
        <v>141</v>
      </c>
      <c r="C2" s="34" t="s">
        <v>142</v>
      </c>
      <c r="D2" s="37" t="s">
        <v>140</v>
      </c>
    </row>
    <row r="3" spans="1:4" ht="19.8" x14ac:dyDescent="0.25">
      <c r="A3" s="41"/>
      <c r="B3" s="42"/>
      <c r="C3" s="42"/>
      <c r="D3" s="43"/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6"/>
  <sheetViews>
    <sheetView rightToLeft="1" workbookViewId="0">
      <selection activeCell="D37" sqref="D37"/>
    </sheetView>
  </sheetViews>
  <sheetFormatPr defaultColWidth="8.8984375" defaultRowHeight="13.8" x14ac:dyDescent="0.25"/>
  <cols>
    <col min="2" max="2" width="33.59765625" customWidth="1"/>
    <col min="3" max="3" width="17.3984375" style="124" customWidth="1"/>
    <col min="4" max="4" width="65.69921875" customWidth="1"/>
  </cols>
  <sheetData>
    <row r="2" spans="2:4" ht="27.75" customHeight="1" thickBot="1" x14ac:dyDescent="0.45">
      <c r="B2" s="241" t="s">
        <v>222</v>
      </c>
      <c r="C2" s="241"/>
      <c r="D2" s="241"/>
    </row>
    <row r="3" spans="2:4" ht="15" thickTop="1" thickBot="1" x14ac:dyDescent="0.3">
      <c r="B3" s="88"/>
      <c r="C3" s="117"/>
      <c r="D3" s="88"/>
    </row>
    <row r="4" spans="2:4" ht="22.2" thickTop="1" thickBot="1" x14ac:dyDescent="0.45">
      <c r="B4" s="87" t="s">
        <v>221</v>
      </c>
      <c r="C4" s="118" t="s">
        <v>220</v>
      </c>
      <c r="D4" s="87" t="s">
        <v>219</v>
      </c>
    </row>
    <row r="5" spans="2:4" ht="18" thickTop="1" x14ac:dyDescent="0.3">
      <c r="B5" s="84" t="s">
        <v>218</v>
      </c>
      <c r="C5" s="119"/>
      <c r="D5" s="83"/>
    </row>
    <row r="6" spans="2:4" ht="15.6" x14ac:dyDescent="0.3">
      <c r="B6" s="86" t="s">
        <v>216</v>
      </c>
      <c r="C6" s="120">
        <v>1332354.68</v>
      </c>
      <c r="D6" s="238" t="s">
        <v>434</v>
      </c>
    </row>
    <row r="7" spans="2:4" ht="15.6" x14ac:dyDescent="0.3">
      <c r="B7" s="86" t="s">
        <v>215</v>
      </c>
      <c r="C7" s="120">
        <v>194525</v>
      </c>
      <c r="D7" s="238" t="s">
        <v>431</v>
      </c>
    </row>
    <row r="8" spans="2:4" ht="15.6" x14ac:dyDescent="0.3">
      <c r="B8" s="86" t="s">
        <v>214</v>
      </c>
      <c r="C8" s="120"/>
      <c r="D8" s="238"/>
    </row>
    <row r="9" spans="2:4" ht="15.6" x14ac:dyDescent="0.3">
      <c r="B9" s="86" t="s">
        <v>213</v>
      </c>
      <c r="C9" s="120"/>
      <c r="D9" s="238"/>
    </row>
    <row r="10" spans="2:4" ht="15.6" x14ac:dyDescent="0.3">
      <c r="B10" s="86" t="s">
        <v>245</v>
      </c>
      <c r="C10" s="120">
        <f>SUM(C6:C9)</f>
        <v>1526879.68</v>
      </c>
      <c r="D10" s="238"/>
    </row>
    <row r="11" spans="2:4" ht="17.399999999999999" x14ac:dyDescent="0.3">
      <c r="B11" s="84" t="s">
        <v>217</v>
      </c>
      <c r="C11" s="119"/>
      <c r="D11" s="83"/>
    </row>
    <row r="12" spans="2:4" x14ac:dyDescent="0.25">
      <c r="B12" s="86" t="s">
        <v>216</v>
      </c>
      <c r="C12" s="120"/>
      <c r="D12" s="85"/>
    </row>
    <row r="13" spans="2:4" x14ac:dyDescent="0.25">
      <c r="B13" s="86" t="s">
        <v>215</v>
      </c>
      <c r="C13" s="120"/>
      <c r="D13" s="85"/>
    </row>
    <row r="14" spans="2:4" x14ac:dyDescent="0.25">
      <c r="B14" s="86" t="s">
        <v>214</v>
      </c>
      <c r="C14" s="120"/>
      <c r="D14" s="85"/>
    </row>
    <row r="15" spans="2:4" x14ac:dyDescent="0.25">
      <c r="B15" s="86" t="s">
        <v>213</v>
      </c>
      <c r="C15" s="120">
        <v>1098270</v>
      </c>
      <c r="D15" s="85"/>
    </row>
    <row r="16" spans="2:4" x14ac:dyDescent="0.25">
      <c r="B16" s="86" t="s">
        <v>246</v>
      </c>
      <c r="C16" s="120">
        <f>SUM(C12:C15)</f>
        <v>1098270</v>
      </c>
      <c r="D16" s="85"/>
    </row>
    <row r="17" spans="2:4" ht="17.399999999999999" x14ac:dyDescent="0.3">
      <c r="B17" s="84" t="s">
        <v>212</v>
      </c>
      <c r="C17" s="119"/>
      <c r="D17" s="83"/>
    </row>
    <row r="18" spans="2:4" x14ac:dyDescent="0.25">
      <c r="B18" s="86" t="s">
        <v>211</v>
      </c>
      <c r="C18" s="120">
        <v>350000</v>
      </c>
      <c r="D18" s="85"/>
    </row>
    <row r="19" spans="2:4" x14ac:dyDescent="0.25">
      <c r="B19" s="86" t="s">
        <v>210</v>
      </c>
      <c r="C19" s="120"/>
      <c r="D19" s="85"/>
    </row>
    <row r="20" spans="2:4" x14ac:dyDescent="0.25">
      <c r="B20" s="86" t="s">
        <v>247</v>
      </c>
      <c r="C20" s="120">
        <f>SUM(C18:C19)</f>
        <v>350000</v>
      </c>
      <c r="D20" s="85"/>
    </row>
    <row r="21" spans="2:4" ht="17.399999999999999" x14ac:dyDescent="0.3">
      <c r="B21" s="84" t="s">
        <v>209</v>
      </c>
      <c r="C21" s="119"/>
      <c r="D21" s="83"/>
    </row>
    <row r="22" spans="2:4" x14ac:dyDescent="0.25">
      <c r="B22" s="86" t="s">
        <v>208</v>
      </c>
      <c r="C22" s="120">
        <v>812730.17</v>
      </c>
      <c r="D22" s="85"/>
    </row>
    <row r="23" spans="2:4" x14ac:dyDescent="0.25">
      <c r="B23" s="86" t="s">
        <v>207</v>
      </c>
      <c r="C23" s="120"/>
      <c r="D23" s="85"/>
    </row>
    <row r="24" spans="2:4" x14ac:dyDescent="0.25">
      <c r="B24" s="86" t="s">
        <v>248</v>
      </c>
      <c r="C24" s="120">
        <f>SUM(C22:C23)</f>
        <v>812730.17</v>
      </c>
      <c r="D24" s="85"/>
    </row>
    <row r="25" spans="2:4" ht="17.399999999999999" x14ac:dyDescent="0.3">
      <c r="B25" s="84" t="s">
        <v>206</v>
      </c>
      <c r="C25" s="119"/>
      <c r="D25" s="83"/>
    </row>
    <row r="26" spans="2:4" x14ac:dyDescent="0.25">
      <c r="B26" s="86" t="s">
        <v>205</v>
      </c>
      <c r="C26" s="120"/>
      <c r="D26" s="85"/>
    </row>
    <row r="27" spans="2:4" x14ac:dyDescent="0.25">
      <c r="B27" s="86" t="s">
        <v>204</v>
      </c>
      <c r="C27" s="120"/>
      <c r="D27" s="85"/>
    </row>
    <row r="28" spans="2:4" x14ac:dyDescent="0.25">
      <c r="B28" s="86" t="s">
        <v>203</v>
      </c>
      <c r="C28" s="120">
        <v>300000</v>
      </c>
      <c r="D28" s="239" t="s">
        <v>432</v>
      </c>
    </row>
    <row r="29" spans="2:4" x14ac:dyDescent="0.25">
      <c r="B29" s="86" t="s">
        <v>249</v>
      </c>
      <c r="C29" s="120">
        <f>SUM(C26:C28)</f>
        <v>300000</v>
      </c>
      <c r="D29" s="85"/>
    </row>
    <row r="30" spans="2:4" ht="17.399999999999999" x14ac:dyDescent="0.3">
      <c r="B30" s="84" t="s">
        <v>250</v>
      </c>
      <c r="C30" s="119"/>
      <c r="D30" s="83"/>
    </row>
    <row r="31" spans="2:4" x14ac:dyDescent="0.25">
      <c r="B31" s="85" t="s">
        <v>202</v>
      </c>
      <c r="C31" s="120">
        <v>6800</v>
      </c>
      <c r="D31" s="85"/>
    </row>
    <row r="32" spans="2:4" x14ac:dyDescent="0.25">
      <c r="B32" s="85" t="s">
        <v>201</v>
      </c>
      <c r="C32" s="120"/>
      <c r="D32" s="85"/>
    </row>
    <row r="33" spans="2:4" x14ac:dyDescent="0.25">
      <c r="B33" s="85" t="s">
        <v>200</v>
      </c>
      <c r="C33" s="120">
        <v>193324</v>
      </c>
      <c r="D33" s="85"/>
    </row>
    <row r="34" spans="2:4" x14ac:dyDescent="0.25">
      <c r="B34" s="85" t="s">
        <v>199</v>
      </c>
      <c r="C34" s="120"/>
      <c r="D34" s="85"/>
    </row>
    <row r="35" spans="2:4" x14ac:dyDescent="0.25">
      <c r="B35" s="85" t="s">
        <v>198</v>
      </c>
      <c r="C35" s="120"/>
      <c r="D35" s="85"/>
    </row>
    <row r="36" spans="2:4" x14ac:dyDescent="0.25">
      <c r="B36" s="85" t="s">
        <v>197</v>
      </c>
      <c r="C36" s="120"/>
      <c r="D36" s="85"/>
    </row>
    <row r="37" spans="2:4" x14ac:dyDescent="0.25">
      <c r="B37" s="85" t="s">
        <v>196</v>
      </c>
      <c r="C37" s="120">
        <v>18000</v>
      </c>
      <c r="D37" s="239" t="s">
        <v>433</v>
      </c>
    </row>
    <row r="38" spans="2:4" x14ac:dyDescent="0.25">
      <c r="B38" s="85" t="s">
        <v>251</v>
      </c>
      <c r="C38" s="120">
        <f>SUM(C31:C37)</f>
        <v>218124</v>
      </c>
      <c r="D38" s="85"/>
    </row>
    <row r="39" spans="2:4" ht="17.399999999999999" x14ac:dyDescent="0.3">
      <c r="B39" s="84" t="s">
        <v>195</v>
      </c>
      <c r="C39" s="119"/>
      <c r="D39" s="83"/>
    </row>
    <row r="40" spans="2:4" ht="17.399999999999999" x14ac:dyDescent="0.3">
      <c r="B40" s="82"/>
      <c r="C40" s="121"/>
      <c r="D40" s="81"/>
    </row>
    <row r="41" spans="2:4" ht="17.399999999999999" x14ac:dyDescent="0.3">
      <c r="B41" s="82"/>
      <c r="C41" s="121"/>
      <c r="D41" s="81"/>
    </row>
    <row r="42" spans="2:4" ht="17.399999999999999" x14ac:dyDescent="0.3">
      <c r="B42" s="82"/>
      <c r="C42" s="121"/>
      <c r="D42" s="81"/>
    </row>
    <row r="43" spans="2:4" ht="17.399999999999999" x14ac:dyDescent="0.3">
      <c r="B43" s="82"/>
      <c r="C43" s="121"/>
      <c r="D43" s="81"/>
    </row>
    <row r="44" spans="2:4" ht="14.4" thickBot="1" x14ac:dyDescent="0.3">
      <c r="B44" s="80" t="s">
        <v>12</v>
      </c>
      <c r="C44" s="122">
        <f>SUM(C40:C43)</f>
        <v>0</v>
      </c>
      <c r="D44" s="79"/>
    </row>
    <row r="45" spans="2:4" ht="18.600000000000001" thickTop="1" thickBot="1" x14ac:dyDescent="0.35">
      <c r="B45" s="78" t="s">
        <v>194</v>
      </c>
      <c r="C45" s="123">
        <f>C44+C38+C29+C24+C20+C16+C10</f>
        <v>4306003.8499999996</v>
      </c>
      <c r="D45" s="77"/>
    </row>
    <row r="46" spans="2:4" ht="14.4" thickTop="1" x14ac:dyDescent="0.25"/>
  </sheetData>
  <mergeCells count="1">
    <mergeCell ref="B2:D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rightToLeft="1" topLeftCell="A16" workbookViewId="0">
      <selection activeCell="C27" sqref="C27"/>
    </sheetView>
  </sheetViews>
  <sheetFormatPr defaultColWidth="8.8984375" defaultRowHeight="13.8" x14ac:dyDescent="0.25"/>
  <cols>
    <col min="2" max="2" width="35.09765625" bestFit="1" customWidth="1"/>
    <col min="3" max="3" width="17.09765625" style="124" bestFit="1" customWidth="1"/>
    <col min="4" max="4" width="12.59765625" customWidth="1"/>
    <col min="5" max="5" width="17.5" customWidth="1"/>
    <col min="6" max="6" width="15.09765625" bestFit="1" customWidth="1"/>
    <col min="7" max="7" width="16.59765625" customWidth="1"/>
    <col min="8" max="8" width="13.8984375" customWidth="1"/>
  </cols>
  <sheetData>
    <row r="1" spans="2:8" ht="14.4" thickBot="1" x14ac:dyDescent="0.3"/>
    <row r="2" spans="2:8" ht="24" thickTop="1" thickBot="1" x14ac:dyDescent="0.45">
      <c r="B2" s="242" t="s">
        <v>221</v>
      </c>
      <c r="C2" s="244" t="s">
        <v>244</v>
      </c>
      <c r="D2" s="246" t="s">
        <v>243</v>
      </c>
      <c r="E2" s="247"/>
      <c r="F2" s="247"/>
      <c r="G2" s="247"/>
      <c r="H2" s="248"/>
    </row>
    <row r="3" spans="2:8" ht="28.2" thickBot="1" x14ac:dyDescent="0.3">
      <c r="B3" s="243"/>
      <c r="C3" s="245"/>
      <c r="D3" s="116" t="s">
        <v>242</v>
      </c>
      <c r="E3" s="114" t="s">
        <v>241</v>
      </c>
      <c r="F3" s="115" t="s">
        <v>240</v>
      </c>
      <c r="G3" s="114" t="s">
        <v>239</v>
      </c>
      <c r="H3" s="113" t="s">
        <v>238</v>
      </c>
    </row>
    <row r="4" spans="2:8" ht="18" thickTop="1" x14ac:dyDescent="0.3">
      <c r="B4" s="112" t="s">
        <v>237</v>
      </c>
      <c r="C4" s="125"/>
      <c r="D4" s="111"/>
      <c r="E4" s="110"/>
      <c r="F4" s="110"/>
      <c r="G4" s="110"/>
      <c r="H4" s="109"/>
    </row>
    <row r="5" spans="2:8" x14ac:dyDescent="0.25">
      <c r="B5" s="102" t="s">
        <v>236</v>
      </c>
      <c r="C5" s="126">
        <v>444119.74</v>
      </c>
      <c r="D5" s="100"/>
      <c r="E5" s="99"/>
      <c r="F5" s="99"/>
      <c r="G5" s="99"/>
      <c r="H5" s="98"/>
    </row>
    <row r="6" spans="2:8" ht="15.6" x14ac:dyDescent="0.3">
      <c r="B6" s="108" t="s">
        <v>436</v>
      </c>
      <c r="C6" s="126">
        <v>200</v>
      </c>
      <c r="D6" s="100"/>
      <c r="E6" s="99"/>
      <c r="F6" s="99"/>
      <c r="G6" s="99"/>
      <c r="H6" s="98"/>
    </row>
    <row r="7" spans="2:8" x14ac:dyDescent="0.25">
      <c r="B7" s="102" t="s">
        <v>435</v>
      </c>
      <c r="C7" s="126">
        <v>5299</v>
      </c>
      <c r="D7" s="100"/>
      <c r="E7" s="99"/>
      <c r="F7" s="99"/>
      <c r="G7" s="99"/>
      <c r="H7" s="98"/>
    </row>
    <row r="8" spans="2:8" x14ac:dyDescent="0.25">
      <c r="B8" s="102" t="s">
        <v>437</v>
      </c>
      <c r="C8" s="126">
        <v>12840</v>
      </c>
      <c r="D8" s="100"/>
      <c r="E8" s="128"/>
      <c r="F8" s="99"/>
      <c r="G8" s="99"/>
      <c r="H8" s="98"/>
    </row>
    <row r="9" spans="2:8" ht="15.6" x14ac:dyDescent="0.3">
      <c r="B9" s="107" t="s">
        <v>235</v>
      </c>
      <c r="C9" s="126">
        <v>24569</v>
      </c>
      <c r="D9" s="100"/>
      <c r="E9" s="99"/>
      <c r="F9" s="99"/>
      <c r="G9" s="99"/>
      <c r="H9" s="98"/>
    </row>
    <row r="10" spans="2:8" x14ac:dyDescent="0.25">
      <c r="B10" s="102" t="s">
        <v>234</v>
      </c>
      <c r="C10" s="126">
        <v>50561.08</v>
      </c>
      <c r="D10" s="100"/>
      <c r="E10" s="99"/>
      <c r="F10" s="99"/>
      <c r="G10" s="99"/>
      <c r="H10" s="98"/>
    </row>
    <row r="11" spans="2:8" x14ac:dyDescent="0.25">
      <c r="B11" s="102" t="s">
        <v>233</v>
      </c>
      <c r="C11" s="126">
        <v>8617.57</v>
      </c>
      <c r="D11" s="100"/>
      <c r="E11" s="99"/>
      <c r="F11" s="128"/>
      <c r="G11" s="99"/>
      <c r="H11" s="98"/>
    </row>
    <row r="12" spans="2:8" x14ac:dyDescent="0.25">
      <c r="B12" s="102" t="s">
        <v>438</v>
      </c>
      <c r="C12" s="126">
        <v>1590</v>
      </c>
      <c r="D12" s="100"/>
      <c r="E12" s="99"/>
      <c r="F12" s="99"/>
      <c r="G12" s="99"/>
      <c r="H12" s="98"/>
    </row>
    <row r="13" spans="2:8" x14ac:dyDescent="0.25">
      <c r="B13" s="102" t="s">
        <v>439</v>
      </c>
      <c r="C13" s="126">
        <v>11272</v>
      </c>
      <c r="D13" s="100"/>
      <c r="E13" s="99"/>
      <c r="F13" s="99"/>
      <c r="G13" s="99"/>
      <c r="H13" s="98"/>
    </row>
    <row r="14" spans="2:8" x14ac:dyDescent="0.25">
      <c r="B14" s="102" t="s">
        <v>232</v>
      </c>
      <c r="C14" s="126">
        <v>9018</v>
      </c>
      <c r="D14" s="100"/>
      <c r="E14" s="99"/>
      <c r="F14" s="99"/>
      <c r="G14" s="99"/>
      <c r="H14" s="98"/>
    </row>
    <row r="15" spans="2:8" x14ac:dyDescent="0.25">
      <c r="B15" s="102" t="s">
        <v>231</v>
      </c>
      <c r="C15" s="126">
        <v>18444</v>
      </c>
      <c r="D15" s="100"/>
      <c r="E15" s="99"/>
      <c r="F15" s="99"/>
      <c r="G15" s="99"/>
      <c r="H15" s="98"/>
    </row>
    <row r="16" spans="2:8" x14ac:dyDescent="0.25">
      <c r="B16" s="102" t="s">
        <v>440</v>
      </c>
      <c r="C16" s="126">
        <v>1500</v>
      </c>
      <c r="D16" s="100"/>
      <c r="E16" s="99"/>
      <c r="F16" s="99"/>
      <c r="G16" s="99"/>
      <c r="H16" s="98"/>
    </row>
    <row r="17" spans="2:8" x14ac:dyDescent="0.25">
      <c r="B17" s="101">
        <v>-1</v>
      </c>
      <c r="C17" s="126">
        <f t="shared" ref="C17:C26" si="0">SUM(D17:H17)</f>
        <v>0</v>
      </c>
      <c r="D17" s="100"/>
      <c r="E17" s="99"/>
      <c r="F17" s="99"/>
      <c r="G17" s="99"/>
      <c r="H17" s="98"/>
    </row>
    <row r="18" spans="2:8" x14ac:dyDescent="0.25">
      <c r="B18" s="101">
        <v>-2</v>
      </c>
      <c r="C18" s="126">
        <f t="shared" si="0"/>
        <v>0</v>
      </c>
      <c r="D18" s="100"/>
      <c r="E18" s="99"/>
      <c r="F18" s="99"/>
      <c r="G18" s="99"/>
      <c r="H18" s="98"/>
    </row>
    <row r="19" spans="2:8" x14ac:dyDescent="0.25">
      <c r="B19" s="101">
        <v>-3</v>
      </c>
      <c r="C19" s="126">
        <f t="shared" si="0"/>
        <v>0</v>
      </c>
      <c r="D19" s="100"/>
      <c r="E19" s="99"/>
      <c r="F19" s="99"/>
      <c r="G19" s="99"/>
      <c r="H19" s="98"/>
    </row>
    <row r="20" spans="2:8" ht="17.399999999999999" x14ac:dyDescent="0.3">
      <c r="B20" s="106" t="s">
        <v>230</v>
      </c>
      <c r="C20" s="127"/>
      <c r="D20" s="105"/>
      <c r="E20" s="104"/>
      <c r="F20" s="104"/>
      <c r="G20" s="104"/>
      <c r="H20" s="103"/>
    </row>
    <row r="21" spans="2:8" x14ac:dyDescent="0.25">
      <c r="B21" s="102" t="s">
        <v>229</v>
      </c>
      <c r="C21" s="126">
        <v>2086327</v>
      </c>
      <c r="D21" s="100" t="s">
        <v>441</v>
      </c>
      <c r="E21" s="99"/>
      <c r="F21" s="99"/>
      <c r="G21" s="99" t="s">
        <v>442</v>
      </c>
      <c r="H21" s="98"/>
    </row>
    <row r="22" spans="2:8" x14ac:dyDescent="0.25">
      <c r="B22" s="102" t="s">
        <v>228</v>
      </c>
      <c r="C22" s="126">
        <v>686550</v>
      </c>
      <c r="D22" s="100"/>
      <c r="E22" s="99"/>
      <c r="F22" s="99"/>
      <c r="G22" s="99"/>
      <c r="H22" s="98"/>
    </row>
    <row r="23" spans="2:8" x14ac:dyDescent="0.25">
      <c r="B23" s="102" t="s">
        <v>227</v>
      </c>
      <c r="C23" s="126">
        <v>1098270</v>
      </c>
      <c r="D23" s="100" t="s">
        <v>11</v>
      </c>
      <c r="E23" s="99"/>
      <c r="F23" s="99"/>
      <c r="G23" s="99"/>
      <c r="H23" s="98"/>
    </row>
    <row r="24" spans="2:8" x14ac:dyDescent="0.25">
      <c r="B24" s="102" t="s">
        <v>226</v>
      </c>
      <c r="C24" s="126">
        <f t="shared" si="0"/>
        <v>0</v>
      </c>
      <c r="D24" s="100"/>
      <c r="E24" s="99"/>
      <c r="F24" s="99"/>
      <c r="G24" s="99"/>
      <c r="H24" s="98"/>
    </row>
    <row r="25" spans="2:8" x14ac:dyDescent="0.25">
      <c r="B25" s="102" t="s">
        <v>225</v>
      </c>
      <c r="C25" s="126">
        <v>44900</v>
      </c>
      <c r="D25" s="100"/>
      <c r="E25" s="99"/>
      <c r="F25" s="99"/>
      <c r="G25" s="99"/>
      <c r="H25" s="98"/>
    </row>
    <row r="26" spans="2:8" x14ac:dyDescent="0.25">
      <c r="B26" s="102" t="s">
        <v>224</v>
      </c>
      <c r="C26" s="126">
        <f t="shared" si="0"/>
        <v>0</v>
      </c>
      <c r="D26" s="100"/>
      <c r="E26" s="99"/>
      <c r="F26" s="99"/>
      <c r="G26" s="99"/>
      <c r="H26" s="98"/>
    </row>
    <row r="27" spans="2:8" x14ac:dyDescent="0.25">
      <c r="B27" s="101" t="s">
        <v>443</v>
      </c>
      <c r="C27" s="126">
        <v>186930</v>
      </c>
      <c r="D27" s="100"/>
      <c r="E27" s="99"/>
      <c r="F27" s="99"/>
      <c r="G27" s="99"/>
      <c r="H27" s="98"/>
    </row>
    <row r="28" spans="2:8" x14ac:dyDescent="0.25">
      <c r="B28" s="101" t="s">
        <v>444</v>
      </c>
      <c r="C28" s="126">
        <v>102974</v>
      </c>
      <c r="D28" s="100" t="s">
        <v>445</v>
      </c>
      <c r="E28" s="99"/>
      <c r="F28" s="99"/>
      <c r="G28" s="99"/>
      <c r="H28" s="98"/>
    </row>
    <row r="29" spans="2:8" x14ac:dyDescent="0.25">
      <c r="B29" s="101" t="s">
        <v>444</v>
      </c>
      <c r="C29" s="126">
        <v>67713</v>
      </c>
      <c r="D29" s="100" t="s">
        <v>446</v>
      </c>
      <c r="E29" s="99"/>
      <c r="F29" s="99"/>
      <c r="G29" s="99"/>
      <c r="H29" s="98"/>
    </row>
    <row r="30" spans="2:8" ht="14.4" thickBot="1" x14ac:dyDescent="0.3">
      <c r="B30" s="97" t="s">
        <v>444</v>
      </c>
      <c r="C30" s="126">
        <v>10500</v>
      </c>
      <c r="D30" s="96" t="s">
        <v>447</v>
      </c>
      <c r="E30" s="95"/>
      <c r="F30" s="95"/>
      <c r="G30" s="95"/>
      <c r="H30" s="94"/>
    </row>
    <row r="31" spans="2:8" ht="25.5" customHeight="1" thickTop="1" thickBot="1" x14ac:dyDescent="0.3">
      <c r="B31" s="93" t="s">
        <v>223</v>
      </c>
      <c r="C31" s="92">
        <f>SUM(C5:C30)</f>
        <v>4872194.3899999997</v>
      </c>
      <c r="D31" s="91"/>
      <c r="E31" s="90"/>
      <c r="F31" s="90"/>
      <c r="G31" s="90"/>
      <c r="H31" s="89"/>
    </row>
    <row r="32" spans="2:8" ht="14.4" thickTop="1" x14ac:dyDescent="0.25"/>
  </sheetData>
  <mergeCells count="3">
    <mergeCell ref="B2:B3"/>
    <mergeCell ref="C2:C3"/>
    <mergeCell ref="D2:H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rightToLeft="1" workbookViewId="0">
      <selection activeCell="A4" sqref="A4"/>
    </sheetView>
  </sheetViews>
  <sheetFormatPr defaultColWidth="8.8984375" defaultRowHeight="13.8" x14ac:dyDescent="0.25"/>
  <cols>
    <col min="1" max="1" width="27.09765625" customWidth="1"/>
    <col min="2" max="2" width="35.09765625" customWidth="1"/>
  </cols>
  <sheetData>
    <row r="1" spans="1:2" ht="22.2" thickBot="1" x14ac:dyDescent="0.3">
      <c r="A1" s="70" t="s">
        <v>18</v>
      </c>
      <c r="B1" s="71" t="s">
        <v>19</v>
      </c>
    </row>
    <row r="2" spans="1:2" ht="19.8" x14ac:dyDescent="0.25">
      <c r="A2" s="36" t="s">
        <v>143</v>
      </c>
      <c r="B2" s="36" t="s">
        <v>0</v>
      </c>
    </row>
    <row r="3" spans="1:2" ht="22.2" thickBot="1" x14ac:dyDescent="0.3">
      <c r="A3" s="66"/>
      <c r="B3" s="67"/>
    </row>
    <row r="4" spans="1:2" ht="22.2" thickBot="1" x14ac:dyDescent="0.3">
      <c r="A4" s="66"/>
      <c r="B4" s="67"/>
    </row>
    <row r="5" spans="1:2" ht="22.2" thickBot="1" x14ac:dyDescent="0.3">
      <c r="A5" s="66"/>
      <c r="B5" s="67"/>
    </row>
    <row r="6" spans="1:2" ht="21.6" x14ac:dyDescent="0.25">
      <c r="A6" s="68"/>
      <c r="B6" s="69"/>
    </row>
  </sheetData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rightToLeft="1" topLeftCell="A58" zoomScale="166" workbookViewId="0">
      <selection activeCell="A56" sqref="A56"/>
    </sheetView>
  </sheetViews>
  <sheetFormatPr defaultColWidth="8.8984375" defaultRowHeight="13.8" x14ac:dyDescent="0.25"/>
  <cols>
    <col min="1" max="1" width="17" bestFit="1" customWidth="1"/>
    <col min="2" max="2" width="3.3984375" bestFit="1" customWidth="1"/>
    <col min="3" max="3" width="8.3984375" bestFit="1" customWidth="1"/>
    <col min="4" max="4" width="4" bestFit="1" customWidth="1"/>
    <col min="5" max="5" width="3.3984375" bestFit="1" customWidth="1"/>
    <col min="6" max="6" width="8.3984375" bestFit="1" customWidth="1"/>
    <col min="7" max="7" width="4" bestFit="1" customWidth="1"/>
    <col min="8" max="8" width="12.09765625" bestFit="1" customWidth="1"/>
    <col min="9" max="9" width="5.3984375" bestFit="1" customWidth="1"/>
    <col min="10" max="10" width="6.09765625" bestFit="1" customWidth="1"/>
    <col min="11" max="11" width="6.3984375" bestFit="1" customWidth="1"/>
  </cols>
  <sheetData>
    <row r="1" spans="1:12" ht="29.4" customHeight="1" x14ac:dyDescent="0.25">
      <c r="A1" s="249" t="s">
        <v>0</v>
      </c>
      <c r="B1" s="249" t="s">
        <v>1</v>
      </c>
      <c r="C1" s="249"/>
      <c r="D1" s="249"/>
      <c r="E1" s="249"/>
      <c r="F1" s="249"/>
      <c r="G1" s="249"/>
      <c r="H1" s="249" t="s">
        <v>2</v>
      </c>
      <c r="I1" s="249" t="s">
        <v>3</v>
      </c>
      <c r="J1" s="249" t="s">
        <v>4</v>
      </c>
      <c r="K1" s="249" t="s">
        <v>144</v>
      </c>
      <c r="L1" s="73"/>
    </row>
    <row r="2" spans="1:12" ht="16.2" x14ac:dyDescent="0.25">
      <c r="A2" s="249"/>
      <c r="B2" s="249" t="s">
        <v>253</v>
      </c>
      <c r="C2" s="249"/>
      <c r="D2" s="249"/>
      <c r="E2" s="249" t="s">
        <v>254</v>
      </c>
      <c r="F2" s="249"/>
      <c r="G2" s="249"/>
      <c r="H2" s="249"/>
      <c r="I2" s="249"/>
      <c r="J2" s="249"/>
      <c r="K2" s="249"/>
      <c r="L2" s="73"/>
    </row>
    <row r="3" spans="1:12" ht="32.4" x14ac:dyDescent="0.25">
      <c r="A3" s="249"/>
      <c r="B3" s="74" t="s">
        <v>7</v>
      </c>
      <c r="C3" s="74" t="s">
        <v>8</v>
      </c>
      <c r="D3" s="74" t="s">
        <v>9</v>
      </c>
      <c r="E3" s="74" t="s">
        <v>252</v>
      </c>
      <c r="F3" s="74" t="s">
        <v>8</v>
      </c>
      <c r="G3" s="74" t="s">
        <v>9</v>
      </c>
      <c r="H3" s="249"/>
      <c r="I3" s="249"/>
      <c r="J3" s="249"/>
      <c r="K3" s="249"/>
      <c r="L3" s="72"/>
    </row>
    <row r="4" spans="1:12" ht="16.2" x14ac:dyDescent="0.25">
      <c r="A4" s="75" t="s">
        <v>145</v>
      </c>
      <c r="B4" s="75"/>
      <c r="C4" s="75"/>
      <c r="D4" s="75"/>
      <c r="E4" s="75"/>
      <c r="F4" s="75"/>
      <c r="G4" s="76"/>
      <c r="H4" s="76"/>
      <c r="I4" s="75"/>
      <c r="J4" s="75"/>
      <c r="K4" s="75"/>
      <c r="L4" s="72"/>
    </row>
    <row r="5" spans="1:12" ht="16.2" x14ac:dyDescent="0.25">
      <c r="A5" s="75" t="s">
        <v>146</v>
      </c>
      <c r="B5" s="75"/>
      <c r="C5" s="75"/>
      <c r="D5" s="75"/>
      <c r="E5" s="75"/>
      <c r="F5" s="75"/>
      <c r="G5" s="76"/>
      <c r="H5" s="76"/>
      <c r="I5" s="75"/>
      <c r="J5" s="75"/>
      <c r="K5" s="75"/>
      <c r="L5" s="72"/>
    </row>
    <row r="6" spans="1:12" ht="16.2" x14ac:dyDescent="0.25">
      <c r="A6" s="75" t="s">
        <v>147</v>
      </c>
      <c r="B6" s="75"/>
      <c r="C6" s="75"/>
      <c r="D6" s="75"/>
      <c r="E6" s="75"/>
      <c r="F6" s="75"/>
      <c r="G6" s="76"/>
      <c r="H6" s="76"/>
      <c r="I6" s="75"/>
      <c r="J6" s="75"/>
      <c r="K6" s="75"/>
      <c r="L6" s="72"/>
    </row>
    <row r="7" spans="1:12" ht="16.2" x14ac:dyDescent="0.25">
      <c r="A7" s="75" t="s">
        <v>148</v>
      </c>
      <c r="B7" s="75"/>
      <c r="C7" s="75"/>
      <c r="D7" s="75"/>
      <c r="E7" s="75"/>
      <c r="F7" s="75"/>
      <c r="G7" s="76"/>
      <c r="H7" s="76"/>
      <c r="I7" s="75"/>
      <c r="J7" s="75"/>
      <c r="K7" s="75"/>
      <c r="L7" s="72"/>
    </row>
    <row r="8" spans="1:12" ht="16.2" x14ac:dyDescent="0.25">
      <c r="A8" s="75" t="s">
        <v>149</v>
      </c>
      <c r="B8" s="75"/>
      <c r="C8" s="75"/>
      <c r="D8" s="75"/>
      <c r="E8" s="75"/>
      <c r="F8" s="75"/>
      <c r="G8" s="76"/>
      <c r="H8" s="76"/>
      <c r="I8" s="75"/>
      <c r="J8" s="75"/>
      <c r="K8" s="75"/>
      <c r="L8" s="72"/>
    </row>
    <row r="9" spans="1:12" ht="16.2" x14ac:dyDescent="0.25">
      <c r="A9" s="75" t="s">
        <v>150</v>
      </c>
      <c r="B9" s="75"/>
      <c r="C9" s="75"/>
      <c r="D9" s="75"/>
      <c r="E9" s="75"/>
      <c r="F9" s="75"/>
      <c r="G9" s="76"/>
      <c r="H9" s="76"/>
      <c r="I9" s="75"/>
      <c r="J9" s="75"/>
      <c r="K9" s="75"/>
      <c r="L9" s="72"/>
    </row>
    <row r="10" spans="1:12" ht="16.2" x14ac:dyDescent="0.25">
      <c r="A10" s="75" t="s">
        <v>151</v>
      </c>
      <c r="B10" s="75"/>
      <c r="C10" s="75"/>
      <c r="D10" s="75"/>
      <c r="E10" s="75"/>
      <c r="F10" s="75"/>
      <c r="G10" s="76"/>
      <c r="H10" s="76"/>
      <c r="I10" s="75"/>
      <c r="J10" s="75"/>
      <c r="K10" s="75"/>
      <c r="L10" s="72"/>
    </row>
    <row r="11" spans="1:12" ht="16.2" x14ac:dyDescent="0.25">
      <c r="A11" s="75" t="s">
        <v>152</v>
      </c>
      <c r="B11" s="75"/>
      <c r="C11" s="75"/>
      <c r="D11" s="75"/>
      <c r="E11" s="75"/>
      <c r="F11" s="75"/>
      <c r="G11" s="76"/>
      <c r="H11" s="76"/>
      <c r="I11" s="75"/>
      <c r="J11" s="75"/>
      <c r="K11" s="75"/>
      <c r="L11" s="72"/>
    </row>
    <row r="12" spans="1:12" ht="16.2" x14ac:dyDescent="0.25">
      <c r="A12" s="75" t="s">
        <v>153</v>
      </c>
      <c r="B12" s="75"/>
      <c r="C12" s="75"/>
      <c r="D12" s="202" t="s">
        <v>448</v>
      </c>
      <c r="E12" s="75"/>
      <c r="F12" s="75"/>
      <c r="G12" s="76"/>
      <c r="H12" s="76">
        <v>41</v>
      </c>
      <c r="I12" s="75">
        <v>60500</v>
      </c>
      <c r="J12" s="75">
        <v>53500</v>
      </c>
      <c r="K12" s="75"/>
      <c r="L12" s="72"/>
    </row>
    <row r="13" spans="1:12" ht="16.2" x14ac:dyDescent="0.25">
      <c r="A13" s="75" t="s">
        <v>154</v>
      </c>
      <c r="B13" s="75"/>
      <c r="C13" s="75"/>
      <c r="D13" s="75"/>
      <c r="E13" s="75"/>
      <c r="F13" s="75"/>
      <c r="G13" s="76"/>
      <c r="H13" s="76"/>
      <c r="I13" s="75"/>
      <c r="J13" s="75"/>
      <c r="K13" s="75"/>
      <c r="L13" s="72"/>
    </row>
    <row r="14" spans="1:12" ht="16.2" x14ac:dyDescent="0.25">
      <c r="A14" s="75" t="s">
        <v>155</v>
      </c>
      <c r="B14" s="75"/>
      <c r="C14" s="75"/>
      <c r="D14" s="75"/>
      <c r="E14" s="75"/>
      <c r="F14" s="75"/>
      <c r="G14" s="76"/>
      <c r="H14" s="76"/>
      <c r="I14" s="75"/>
      <c r="J14" s="75"/>
      <c r="K14" s="75"/>
      <c r="L14" s="72"/>
    </row>
    <row r="15" spans="1:12" ht="16.2" x14ac:dyDescent="0.25">
      <c r="A15" s="75" t="s">
        <v>156</v>
      </c>
      <c r="B15" s="75"/>
      <c r="C15" s="75"/>
      <c r="D15" s="75"/>
      <c r="E15" s="75"/>
      <c r="F15" s="75"/>
      <c r="G15" s="76"/>
      <c r="H15" s="76"/>
      <c r="I15" s="75"/>
      <c r="J15" s="75"/>
      <c r="K15" s="75"/>
      <c r="L15" s="72"/>
    </row>
    <row r="16" spans="1:12" ht="16.2" x14ac:dyDescent="0.25">
      <c r="A16" s="75" t="s">
        <v>157</v>
      </c>
      <c r="B16" s="75"/>
      <c r="C16" s="75"/>
      <c r="D16" s="75"/>
      <c r="E16" s="75"/>
      <c r="F16" s="75"/>
      <c r="G16" s="76"/>
      <c r="H16" s="76"/>
      <c r="I16" s="75"/>
      <c r="J16" s="75"/>
      <c r="K16" s="75"/>
      <c r="L16" s="72"/>
    </row>
    <row r="17" spans="1:12" ht="16.2" x14ac:dyDescent="0.25">
      <c r="A17" s="75" t="s">
        <v>158</v>
      </c>
      <c r="B17" s="75"/>
      <c r="C17" s="75"/>
      <c r="D17" s="75"/>
      <c r="E17" s="75"/>
      <c r="F17" s="75"/>
      <c r="G17" s="76"/>
      <c r="H17" s="76"/>
      <c r="I17" s="75"/>
      <c r="J17" s="75"/>
      <c r="K17" s="75"/>
      <c r="L17" s="72"/>
    </row>
    <row r="18" spans="1:12" ht="16.2" x14ac:dyDescent="0.25">
      <c r="A18" s="75" t="s">
        <v>159</v>
      </c>
      <c r="B18" s="75"/>
      <c r="C18" s="75"/>
      <c r="D18" s="75"/>
      <c r="E18" s="75"/>
      <c r="F18" s="75"/>
      <c r="G18" s="76"/>
      <c r="H18" s="76"/>
      <c r="I18" s="75"/>
      <c r="J18" s="75"/>
      <c r="K18" s="75"/>
      <c r="L18" s="72"/>
    </row>
    <row r="19" spans="1:12" ht="16.2" x14ac:dyDescent="0.25">
      <c r="A19" s="75" t="s">
        <v>146</v>
      </c>
      <c r="B19" s="75"/>
      <c r="C19" s="75"/>
      <c r="D19" s="75"/>
      <c r="E19" s="75"/>
      <c r="F19" s="75"/>
      <c r="G19" s="76"/>
      <c r="H19" s="76"/>
      <c r="I19" s="75"/>
      <c r="J19" s="75"/>
      <c r="K19" s="75"/>
      <c r="L19" s="72"/>
    </row>
    <row r="20" spans="1:12" ht="16.2" x14ac:dyDescent="0.25">
      <c r="A20" s="75" t="s">
        <v>160</v>
      </c>
      <c r="B20" s="75"/>
      <c r="C20" s="75"/>
      <c r="D20" s="75"/>
      <c r="E20" s="75"/>
      <c r="F20" s="75"/>
      <c r="G20" s="76"/>
      <c r="H20" s="76"/>
      <c r="I20" s="75"/>
      <c r="J20" s="75"/>
      <c r="K20" s="75"/>
      <c r="L20" s="72"/>
    </row>
    <row r="21" spans="1:12" ht="16.2" x14ac:dyDescent="0.25">
      <c r="A21" s="75" t="s">
        <v>161</v>
      </c>
      <c r="B21" s="75"/>
      <c r="C21" s="75"/>
      <c r="D21" s="75"/>
      <c r="E21" s="75"/>
      <c r="F21" s="75"/>
      <c r="G21" s="76"/>
      <c r="H21" s="76"/>
      <c r="I21" s="75"/>
      <c r="J21" s="75"/>
      <c r="K21" s="75"/>
      <c r="L21" s="72"/>
    </row>
    <row r="22" spans="1:12" ht="16.2" x14ac:dyDescent="0.25">
      <c r="A22" s="75" t="s">
        <v>162</v>
      </c>
      <c r="B22" s="75"/>
      <c r="C22" s="75"/>
      <c r="D22" s="75"/>
      <c r="E22" s="75"/>
      <c r="F22" s="75"/>
      <c r="G22" s="76"/>
      <c r="H22" s="76"/>
      <c r="I22" s="75"/>
      <c r="J22" s="75"/>
      <c r="K22" s="75"/>
      <c r="L22" s="72"/>
    </row>
    <row r="23" spans="1:12" ht="16.2" x14ac:dyDescent="0.25">
      <c r="A23" s="75" t="s">
        <v>163</v>
      </c>
      <c r="B23" s="75"/>
      <c r="C23" s="75"/>
      <c r="D23" s="75"/>
      <c r="E23" s="75"/>
      <c r="F23" s="75"/>
      <c r="G23" s="76"/>
      <c r="H23" s="76"/>
      <c r="I23" s="75"/>
      <c r="J23" s="75"/>
      <c r="K23" s="75"/>
      <c r="L23" s="72"/>
    </row>
    <row r="24" spans="1:12" ht="16.2" x14ac:dyDescent="0.25">
      <c r="A24" s="75" t="s">
        <v>164</v>
      </c>
      <c r="B24" s="75"/>
      <c r="C24" s="75"/>
      <c r="D24" s="75"/>
      <c r="E24" s="75"/>
      <c r="F24" s="75"/>
      <c r="G24" s="76"/>
      <c r="H24" s="76"/>
      <c r="I24" s="75"/>
      <c r="J24" s="75"/>
      <c r="K24" s="75"/>
      <c r="L24" s="72"/>
    </row>
    <row r="25" spans="1:12" ht="16.2" x14ac:dyDescent="0.25">
      <c r="A25" s="75" t="s">
        <v>165</v>
      </c>
      <c r="B25" s="75"/>
      <c r="C25" s="75"/>
      <c r="D25" s="75"/>
      <c r="E25" s="75"/>
      <c r="F25" s="75"/>
      <c r="G25" s="76"/>
      <c r="H25" s="76"/>
      <c r="I25" s="75"/>
      <c r="J25" s="75"/>
      <c r="K25" s="75"/>
      <c r="L25" s="72"/>
    </row>
    <row r="26" spans="1:12" ht="16.2" x14ac:dyDescent="0.25">
      <c r="A26" s="75" t="s">
        <v>166</v>
      </c>
      <c r="B26" s="75"/>
      <c r="C26" s="75"/>
      <c r="D26" s="75"/>
      <c r="E26" s="75"/>
      <c r="F26" s="75"/>
      <c r="G26" s="76"/>
      <c r="H26" s="76"/>
      <c r="I26" s="75"/>
      <c r="J26" s="75"/>
      <c r="K26" s="75"/>
      <c r="L26" s="72"/>
    </row>
    <row r="27" spans="1:12" ht="16.2" x14ac:dyDescent="0.25">
      <c r="A27" s="75" t="s">
        <v>167</v>
      </c>
      <c r="B27" s="75"/>
      <c r="C27" s="75"/>
      <c r="D27" s="75"/>
      <c r="E27" s="75"/>
      <c r="F27" s="75"/>
      <c r="G27" s="76"/>
      <c r="H27" s="76"/>
      <c r="I27" s="75"/>
      <c r="J27" s="75"/>
      <c r="K27" s="75"/>
      <c r="L27" s="72"/>
    </row>
    <row r="28" spans="1:12" ht="16.2" x14ac:dyDescent="0.25">
      <c r="A28" s="75" t="s">
        <v>168</v>
      </c>
      <c r="B28" s="75"/>
      <c r="C28" s="75"/>
      <c r="D28" s="75"/>
      <c r="E28" s="75"/>
      <c r="F28" s="75"/>
      <c r="G28" s="76"/>
      <c r="H28" s="76"/>
      <c r="I28" s="75"/>
      <c r="J28" s="75"/>
      <c r="K28" s="75"/>
      <c r="L28" s="72"/>
    </row>
    <row r="29" spans="1:12" ht="16.2" x14ac:dyDescent="0.25">
      <c r="A29" s="75" t="s">
        <v>169</v>
      </c>
      <c r="B29" s="75"/>
      <c r="C29" s="75"/>
      <c r="D29" s="75"/>
      <c r="E29" s="75"/>
      <c r="F29" s="75"/>
      <c r="G29" s="76"/>
      <c r="H29" s="76"/>
      <c r="I29" s="75"/>
      <c r="J29" s="75"/>
      <c r="K29" s="75"/>
      <c r="L29" s="72"/>
    </row>
    <row r="30" spans="1:12" ht="16.2" x14ac:dyDescent="0.25">
      <c r="A30" s="75" t="s">
        <v>170</v>
      </c>
      <c r="B30" s="202" t="s">
        <v>448</v>
      </c>
      <c r="C30" s="75"/>
      <c r="D30" s="75"/>
      <c r="E30" s="75"/>
      <c r="F30" s="75"/>
      <c r="G30" s="76"/>
      <c r="H30" s="76">
        <v>263</v>
      </c>
      <c r="I30" s="75">
        <v>916602</v>
      </c>
      <c r="J30" s="75">
        <v>796450</v>
      </c>
      <c r="K30" s="75"/>
      <c r="L30" s="72"/>
    </row>
    <row r="31" spans="1:12" ht="16.2" x14ac:dyDescent="0.25">
      <c r="A31" s="75" t="s">
        <v>171</v>
      </c>
      <c r="B31" s="75"/>
      <c r="C31" s="75"/>
      <c r="D31" s="75"/>
      <c r="E31" s="75"/>
      <c r="F31" s="75"/>
      <c r="G31" s="76"/>
      <c r="H31" s="76"/>
      <c r="I31" s="75"/>
      <c r="J31" s="75"/>
      <c r="K31" s="75"/>
      <c r="L31" s="72"/>
    </row>
    <row r="32" spans="1:12" ht="16.2" x14ac:dyDescent="0.25">
      <c r="A32" s="75" t="s">
        <v>172</v>
      </c>
      <c r="B32" s="75"/>
      <c r="C32" s="75"/>
      <c r="D32" s="75"/>
      <c r="E32" s="75"/>
      <c r="F32" s="75"/>
      <c r="G32" s="76"/>
      <c r="H32" s="76"/>
      <c r="I32" s="75"/>
      <c r="J32" s="75"/>
      <c r="K32" s="75"/>
      <c r="L32" s="72"/>
    </row>
    <row r="33" spans="1:12" ht="16.2" x14ac:dyDescent="0.25">
      <c r="A33" s="75" t="s">
        <v>173</v>
      </c>
      <c r="B33" s="75"/>
      <c r="C33" s="75"/>
      <c r="D33" s="75"/>
      <c r="E33" s="75"/>
      <c r="F33" s="75"/>
      <c r="G33" s="76"/>
      <c r="H33" s="76"/>
      <c r="I33" s="75"/>
      <c r="J33" s="75"/>
      <c r="K33" s="75"/>
      <c r="L33" s="72"/>
    </row>
    <row r="34" spans="1:12" ht="16.2" x14ac:dyDescent="0.25">
      <c r="A34" s="75" t="s">
        <v>174</v>
      </c>
      <c r="B34" s="75"/>
      <c r="C34" s="75"/>
      <c r="D34" s="75"/>
      <c r="E34" s="75"/>
      <c r="F34" s="75"/>
      <c r="G34" s="76"/>
      <c r="H34" s="76"/>
      <c r="I34" s="75"/>
      <c r="J34" s="75"/>
      <c r="K34" s="75"/>
      <c r="L34" s="72"/>
    </row>
    <row r="35" spans="1:12" ht="16.2" x14ac:dyDescent="0.25">
      <c r="A35" s="75" t="s">
        <v>175</v>
      </c>
      <c r="B35" s="75"/>
      <c r="C35" s="75"/>
      <c r="D35" s="75"/>
      <c r="E35" s="75"/>
      <c r="F35" s="75"/>
      <c r="G35" s="76"/>
      <c r="H35" s="76"/>
      <c r="I35" s="75"/>
      <c r="J35" s="75"/>
      <c r="K35" s="75"/>
      <c r="L35" s="72"/>
    </row>
    <row r="36" spans="1:12" ht="16.2" x14ac:dyDescent="0.25">
      <c r="A36" s="75" t="s">
        <v>176</v>
      </c>
      <c r="B36" s="75"/>
      <c r="C36" s="75"/>
      <c r="D36" s="75"/>
      <c r="E36" s="75"/>
      <c r="F36" s="75"/>
      <c r="G36" s="76"/>
      <c r="H36" s="76"/>
      <c r="I36" s="75"/>
      <c r="J36" s="75"/>
      <c r="K36" s="75"/>
      <c r="L36" s="72"/>
    </row>
    <row r="37" spans="1:12" ht="16.2" x14ac:dyDescent="0.25">
      <c r="A37" s="75" t="s">
        <v>177</v>
      </c>
      <c r="B37" s="75"/>
      <c r="C37" s="75"/>
      <c r="D37" s="75"/>
      <c r="E37" s="75"/>
      <c r="F37" s="75"/>
      <c r="G37" s="76"/>
      <c r="H37" s="76"/>
      <c r="I37" s="75"/>
      <c r="J37" s="75"/>
      <c r="K37" s="75"/>
      <c r="L37" s="72"/>
    </row>
    <row r="38" spans="1:12" ht="16.2" x14ac:dyDescent="0.25">
      <c r="A38" s="75" t="s">
        <v>178</v>
      </c>
      <c r="B38" s="75"/>
      <c r="C38" s="75"/>
      <c r="D38" s="75"/>
      <c r="E38" s="75"/>
      <c r="F38" s="75"/>
      <c r="G38" s="76"/>
      <c r="H38" s="76"/>
      <c r="I38" s="75"/>
      <c r="J38" s="75"/>
      <c r="K38" s="75"/>
      <c r="L38" s="72"/>
    </row>
    <row r="39" spans="1:12" ht="16.2" x14ac:dyDescent="0.25">
      <c r="A39" s="75" t="s">
        <v>179</v>
      </c>
      <c r="B39" s="202" t="s">
        <v>448</v>
      </c>
      <c r="C39" s="75"/>
      <c r="D39" s="75"/>
      <c r="E39" s="75"/>
      <c r="F39" s="75"/>
      <c r="G39" s="76"/>
      <c r="H39" s="76">
        <v>10</v>
      </c>
      <c r="I39" s="75">
        <v>47500</v>
      </c>
      <c r="J39" s="75">
        <v>35500</v>
      </c>
      <c r="K39" s="75"/>
      <c r="L39" s="72"/>
    </row>
    <row r="40" spans="1:12" ht="16.2" x14ac:dyDescent="0.25">
      <c r="A40" s="75" t="s">
        <v>180</v>
      </c>
      <c r="B40" s="75"/>
      <c r="C40" s="75"/>
      <c r="D40" s="75"/>
      <c r="E40" s="75"/>
      <c r="F40" s="75"/>
      <c r="G40" s="76"/>
      <c r="H40" s="76"/>
      <c r="I40" s="75"/>
      <c r="J40" s="75"/>
      <c r="K40" s="75"/>
      <c r="L40" s="72"/>
    </row>
    <row r="41" spans="1:12" ht="16.2" x14ac:dyDescent="0.25">
      <c r="A41" s="75" t="s">
        <v>181</v>
      </c>
      <c r="B41" s="75"/>
      <c r="C41" s="75"/>
      <c r="D41" s="75"/>
      <c r="E41" s="75"/>
      <c r="F41" s="75"/>
      <c r="G41" s="76"/>
      <c r="H41" s="76"/>
      <c r="I41" s="75"/>
      <c r="J41" s="75"/>
      <c r="K41" s="75"/>
      <c r="L41" s="72"/>
    </row>
    <row r="42" spans="1:12" ht="16.2" x14ac:dyDescent="0.25">
      <c r="A42" s="75" t="s">
        <v>182</v>
      </c>
      <c r="B42" s="75"/>
      <c r="C42" s="75"/>
      <c r="D42" s="75"/>
      <c r="E42" s="75"/>
      <c r="F42" s="75"/>
      <c r="G42" s="76"/>
      <c r="H42" s="76"/>
      <c r="I42" s="75"/>
      <c r="J42" s="75"/>
      <c r="K42" s="75"/>
      <c r="L42" s="72"/>
    </row>
    <row r="43" spans="1:12" ht="16.2" x14ac:dyDescent="0.25">
      <c r="A43" s="75" t="s">
        <v>183</v>
      </c>
      <c r="B43" s="75"/>
      <c r="C43" s="75"/>
      <c r="D43" s="75"/>
      <c r="E43" s="75"/>
      <c r="F43" s="75"/>
      <c r="G43" s="76"/>
      <c r="H43" s="76"/>
      <c r="I43" s="75"/>
      <c r="J43" s="75"/>
      <c r="K43" s="75"/>
      <c r="L43" s="72"/>
    </row>
    <row r="44" spans="1:12" ht="16.2" x14ac:dyDescent="0.25">
      <c r="A44" s="75" t="s">
        <v>184</v>
      </c>
      <c r="B44" s="75"/>
      <c r="C44" s="75"/>
      <c r="D44" s="75"/>
      <c r="E44" s="75"/>
      <c r="F44" s="75"/>
      <c r="G44" s="76"/>
      <c r="H44" s="76"/>
      <c r="I44" s="75"/>
      <c r="J44" s="75"/>
      <c r="K44" s="75"/>
      <c r="L44" s="72"/>
    </row>
    <row r="45" spans="1:12" ht="16.2" x14ac:dyDescent="0.25">
      <c r="A45" s="75" t="s">
        <v>185</v>
      </c>
      <c r="B45" s="75"/>
      <c r="C45" s="75"/>
      <c r="D45" s="75"/>
      <c r="E45" s="75"/>
      <c r="F45" s="75"/>
      <c r="G45" s="76"/>
      <c r="H45" s="76"/>
      <c r="I45" s="75"/>
      <c r="J45" s="75"/>
      <c r="K45" s="75"/>
      <c r="L45" s="72"/>
    </row>
    <row r="46" spans="1:12" ht="16.2" x14ac:dyDescent="0.25">
      <c r="A46" s="75" t="s">
        <v>186</v>
      </c>
      <c r="B46" s="75"/>
      <c r="C46" s="75"/>
      <c r="D46" s="75"/>
      <c r="E46" s="75"/>
      <c r="F46" s="75"/>
      <c r="G46" s="76"/>
      <c r="H46" s="76"/>
      <c r="I46" s="75"/>
      <c r="J46" s="75"/>
      <c r="K46" s="75"/>
      <c r="L46" s="72"/>
    </row>
    <row r="47" spans="1:12" ht="16.2" x14ac:dyDescent="0.25">
      <c r="A47" s="75" t="s">
        <v>187</v>
      </c>
      <c r="B47" s="75"/>
      <c r="C47" s="75"/>
      <c r="D47" s="75"/>
      <c r="E47" s="75"/>
      <c r="F47" s="75"/>
      <c r="G47" s="76"/>
      <c r="H47" s="76"/>
      <c r="I47" s="75"/>
      <c r="J47" s="75"/>
      <c r="K47" s="75"/>
      <c r="L47" s="72"/>
    </row>
    <row r="48" spans="1:12" ht="16.2" x14ac:dyDescent="0.25">
      <c r="A48" s="75" t="s">
        <v>188</v>
      </c>
      <c r="B48" s="75"/>
      <c r="C48" s="75"/>
      <c r="D48" s="75"/>
      <c r="E48" s="75"/>
      <c r="F48" s="75"/>
      <c r="G48" s="76"/>
      <c r="H48" s="76"/>
      <c r="I48" s="75"/>
      <c r="J48" s="75"/>
      <c r="K48" s="75"/>
      <c r="L48" s="72"/>
    </row>
    <row r="49" spans="1:12" ht="16.2" x14ac:dyDescent="0.25">
      <c r="A49" s="75" t="s">
        <v>189</v>
      </c>
      <c r="B49" s="75"/>
      <c r="C49" s="75"/>
      <c r="D49" s="75"/>
      <c r="E49" s="75"/>
      <c r="F49" s="75"/>
      <c r="G49" s="76"/>
      <c r="H49" s="76"/>
      <c r="I49" s="75"/>
      <c r="J49" s="75"/>
      <c r="K49" s="75"/>
      <c r="L49" s="72"/>
    </row>
    <row r="50" spans="1:12" ht="16.2" x14ac:dyDescent="0.25">
      <c r="A50" s="75" t="s">
        <v>190</v>
      </c>
      <c r="B50" s="75"/>
      <c r="C50" s="75"/>
      <c r="D50" s="75"/>
      <c r="E50" s="75"/>
      <c r="F50" s="75"/>
      <c r="G50" s="76"/>
      <c r="H50" s="76"/>
      <c r="I50" s="75"/>
      <c r="J50" s="75"/>
      <c r="K50" s="75"/>
      <c r="L50" s="72"/>
    </row>
    <row r="51" spans="1:12" ht="16.2" x14ac:dyDescent="0.25">
      <c r="A51" s="75" t="s">
        <v>191</v>
      </c>
      <c r="B51" s="202" t="s">
        <v>448</v>
      </c>
      <c r="C51" s="75"/>
      <c r="D51" s="75"/>
      <c r="E51" s="75"/>
      <c r="F51" s="75"/>
      <c r="G51" s="76"/>
      <c r="H51" s="76">
        <v>1950</v>
      </c>
      <c r="I51" s="75">
        <v>60000</v>
      </c>
      <c r="J51" s="75">
        <v>974150</v>
      </c>
      <c r="K51" s="75"/>
      <c r="L51" s="72"/>
    </row>
    <row r="52" spans="1:12" ht="16.2" x14ac:dyDescent="0.25">
      <c r="A52" s="75" t="s">
        <v>451</v>
      </c>
      <c r="B52" s="202" t="s">
        <v>448</v>
      </c>
      <c r="C52" s="75"/>
      <c r="D52" s="75"/>
      <c r="E52" s="75"/>
      <c r="F52" s="75"/>
      <c r="G52" s="76"/>
      <c r="H52" s="76">
        <v>30</v>
      </c>
      <c r="I52" s="75">
        <v>49900</v>
      </c>
      <c r="J52" s="75">
        <v>59767</v>
      </c>
      <c r="K52" s="75"/>
      <c r="L52" s="72"/>
    </row>
    <row r="53" spans="1:12" ht="16.2" x14ac:dyDescent="0.25">
      <c r="A53" s="75" t="s">
        <v>192</v>
      </c>
      <c r="B53" s="75"/>
      <c r="C53" s="75"/>
      <c r="D53" s="75"/>
      <c r="E53" s="75"/>
      <c r="F53" s="75"/>
      <c r="G53" s="76"/>
      <c r="H53" s="76"/>
      <c r="I53" s="75"/>
      <c r="J53" s="75"/>
      <c r="K53" s="75"/>
      <c r="L53" s="72"/>
    </row>
    <row r="54" spans="1:12" ht="16.2" x14ac:dyDescent="0.25">
      <c r="A54" s="75" t="s">
        <v>193</v>
      </c>
      <c r="B54" s="75"/>
      <c r="C54" s="75"/>
      <c r="D54" s="75"/>
      <c r="E54" s="75"/>
      <c r="F54" s="75"/>
      <c r="G54" s="76"/>
      <c r="H54" s="76"/>
      <c r="I54" s="75"/>
      <c r="J54" s="75"/>
      <c r="K54" s="75"/>
      <c r="L54" s="72"/>
    </row>
    <row r="55" spans="1:12" ht="16.2" x14ac:dyDescent="0.25">
      <c r="A55" s="75" t="s">
        <v>452</v>
      </c>
      <c r="B55" s="202" t="s">
        <v>448</v>
      </c>
      <c r="C55" s="75"/>
      <c r="D55" s="75"/>
      <c r="E55" s="75"/>
      <c r="F55" s="75"/>
      <c r="G55" s="76"/>
      <c r="H55" s="76">
        <v>150</v>
      </c>
      <c r="I55" s="75">
        <v>30000</v>
      </c>
      <c r="J55" s="75">
        <v>30000</v>
      </c>
      <c r="K55" s="75"/>
      <c r="L55" s="72"/>
    </row>
    <row r="56" spans="1:12" ht="16.2" x14ac:dyDescent="0.25">
      <c r="A56" s="75" t="s">
        <v>453</v>
      </c>
      <c r="B56" s="202" t="s">
        <v>448</v>
      </c>
      <c r="C56" s="75"/>
      <c r="D56" s="75"/>
      <c r="E56" s="75"/>
      <c r="F56" s="75"/>
      <c r="G56" s="76"/>
      <c r="H56" s="76">
        <v>170</v>
      </c>
      <c r="I56" s="75">
        <v>31600</v>
      </c>
      <c r="J56" s="75">
        <v>63800</v>
      </c>
      <c r="K56" s="75"/>
      <c r="L56" s="72"/>
    </row>
    <row r="57" spans="1:12" ht="16.2" x14ac:dyDescent="0.25">
      <c r="A57" s="75"/>
      <c r="B57" s="75"/>
      <c r="C57" s="75"/>
      <c r="D57" s="75"/>
      <c r="E57" s="75"/>
      <c r="F57" s="75"/>
      <c r="G57" s="76"/>
      <c r="H57" s="76"/>
      <c r="I57" s="75"/>
      <c r="J57" s="75"/>
      <c r="K57" s="75"/>
      <c r="L57" s="72"/>
    </row>
    <row r="58" spans="1:12" ht="16.2" x14ac:dyDescent="0.25">
      <c r="A58" s="75"/>
      <c r="B58" s="75"/>
      <c r="C58" s="75"/>
      <c r="D58" s="75"/>
      <c r="E58" s="75"/>
      <c r="F58" s="75"/>
      <c r="G58" s="76"/>
      <c r="H58" s="76"/>
      <c r="I58" s="75"/>
      <c r="J58" s="75"/>
      <c r="K58" s="75"/>
      <c r="L58" s="72"/>
    </row>
  </sheetData>
  <mergeCells count="8">
    <mergeCell ref="A1:A3"/>
    <mergeCell ref="B1:G1"/>
    <mergeCell ref="I1:I3"/>
    <mergeCell ref="J1:J3"/>
    <mergeCell ref="K1:K3"/>
    <mergeCell ref="B2:D2"/>
    <mergeCell ref="E2:G2"/>
    <mergeCell ref="H1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rightToLeft="1" topLeftCell="A4" zoomScale="143" workbookViewId="0">
      <selection activeCell="E6" sqref="E6"/>
    </sheetView>
  </sheetViews>
  <sheetFormatPr defaultColWidth="8.8984375" defaultRowHeight="13.8" x14ac:dyDescent="0.25"/>
  <cols>
    <col min="1" max="1" width="14.8984375" customWidth="1"/>
    <col min="2" max="2" width="9.59765625" customWidth="1"/>
    <col min="3" max="3" width="10.59765625" customWidth="1"/>
    <col min="4" max="4" width="9.3984375" customWidth="1"/>
    <col min="5" max="5" width="14.8984375" customWidth="1"/>
  </cols>
  <sheetData>
    <row r="1" spans="1:5" ht="18" customHeight="1" x14ac:dyDescent="0.25">
      <c r="A1" s="250" t="s">
        <v>255</v>
      </c>
      <c r="B1" s="251" t="s">
        <v>1</v>
      </c>
      <c r="C1" s="252"/>
      <c r="D1" s="250" t="s">
        <v>2</v>
      </c>
      <c r="E1" s="250" t="s">
        <v>256</v>
      </c>
    </row>
    <row r="2" spans="1:5" ht="18" customHeight="1" x14ac:dyDescent="0.25">
      <c r="A2" s="250"/>
      <c r="B2" s="200" t="s">
        <v>5</v>
      </c>
      <c r="C2" s="129" t="s">
        <v>6</v>
      </c>
      <c r="D2" s="250"/>
      <c r="E2" s="250"/>
    </row>
    <row r="3" spans="1:5" ht="16.8" x14ac:dyDescent="0.25">
      <c r="A3" s="130" t="s">
        <v>10</v>
      </c>
      <c r="B3" s="201">
        <v>425</v>
      </c>
      <c r="C3" s="132"/>
      <c r="D3" s="131">
        <v>425</v>
      </c>
      <c r="E3" s="131">
        <v>796450</v>
      </c>
    </row>
    <row r="4" spans="1:5" ht="16.8" x14ac:dyDescent="0.25">
      <c r="A4" s="130" t="s">
        <v>450</v>
      </c>
      <c r="B4" s="201">
        <v>30</v>
      </c>
      <c r="C4" s="131"/>
      <c r="D4" s="131">
        <v>30</v>
      </c>
      <c r="E4" s="131">
        <v>59767</v>
      </c>
    </row>
    <row r="5" spans="1:5" ht="16.8" x14ac:dyDescent="0.25">
      <c r="A5" s="130" t="s">
        <v>459</v>
      </c>
      <c r="B5" s="201">
        <v>20</v>
      </c>
      <c r="C5" s="131"/>
      <c r="D5" s="131">
        <v>20</v>
      </c>
      <c r="E5" s="131">
        <v>4960</v>
      </c>
    </row>
    <row r="6" spans="1:5" ht="16.8" x14ac:dyDescent="0.25">
      <c r="A6" s="130" t="s">
        <v>11</v>
      </c>
      <c r="B6" s="201">
        <v>1950</v>
      </c>
      <c r="C6" s="131"/>
      <c r="D6" s="131">
        <v>1950</v>
      </c>
      <c r="E6" s="131">
        <v>1098270</v>
      </c>
    </row>
    <row r="7" spans="1:5" ht="16.8" x14ac:dyDescent="0.25">
      <c r="A7" s="130" t="s">
        <v>449</v>
      </c>
      <c r="B7" s="201"/>
      <c r="C7" s="131">
        <v>30</v>
      </c>
      <c r="D7" s="131">
        <v>30</v>
      </c>
      <c r="E7" s="131">
        <v>15000</v>
      </c>
    </row>
    <row r="8" spans="1:5" ht="16.8" x14ac:dyDescent="0.25">
      <c r="A8" s="130" t="s">
        <v>454</v>
      </c>
      <c r="B8" s="201">
        <v>1950</v>
      </c>
      <c r="C8" s="131"/>
      <c r="D8" s="131">
        <v>1950</v>
      </c>
      <c r="E8" s="131">
        <v>686550</v>
      </c>
    </row>
    <row r="9" spans="1:5" ht="16.8" x14ac:dyDescent="0.25">
      <c r="A9" s="130" t="s">
        <v>456</v>
      </c>
      <c r="B9" s="201">
        <v>2</v>
      </c>
      <c r="C9" s="131"/>
      <c r="D9" s="131">
        <v>2</v>
      </c>
      <c r="E9" s="131">
        <v>10000</v>
      </c>
    </row>
    <row r="10" spans="1:5" ht="16.8" x14ac:dyDescent="0.25">
      <c r="A10" s="130" t="s">
        <v>455</v>
      </c>
      <c r="B10" s="201">
        <v>2</v>
      </c>
      <c r="C10" s="131"/>
      <c r="D10" s="131">
        <v>2</v>
      </c>
      <c r="E10" s="131">
        <v>8000</v>
      </c>
    </row>
    <row r="11" spans="1:5" ht="16.8" x14ac:dyDescent="0.25">
      <c r="A11" s="203" t="s">
        <v>460</v>
      </c>
      <c r="B11" s="201">
        <v>150</v>
      </c>
      <c r="C11" s="131"/>
      <c r="D11" s="131">
        <v>150</v>
      </c>
      <c r="E11" s="131">
        <v>30000</v>
      </c>
    </row>
    <row r="12" spans="1:5" ht="16.8" x14ac:dyDescent="0.25">
      <c r="A12" s="203" t="s">
        <v>461</v>
      </c>
      <c r="B12" s="201">
        <v>170</v>
      </c>
      <c r="C12" s="131"/>
      <c r="D12" s="131">
        <v>170</v>
      </c>
      <c r="E12" s="131">
        <v>63800</v>
      </c>
    </row>
    <row r="13" spans="1:5" ht="16.8" x14ac:dyDescent="0.25">
      <c r="A13" s="130" t="s">
        <v>458</v>
      </c>
      <c r="B13" s="201">
        <v>1950</v>
      </c>
      <c r="C13" s="131"/>
      <c r="D13" s="131">
        <v>1950</v>
      </c>
      <c r="E13" s="131">
        <v>974150</v>
      </c>
    </row>
    <row r="14" spans="1:5" ht="16.8" x14ac:dyDescent="0.25">
      <c r="A14" s="203" t="s">
        <v>462</v>
      </c>
      <c r="B14" s="201">
        <v>10</v>
      </c>
      <c r="C14" s="131"/>
      <c r="D14" s="131">
        <v>10</v>
      </c>
      <c r="E14" s="131">
        <v>35500</v>
      </c>
    </row>
    <row r="15" spans="1:5" ht="16.8" x14ac:dyDescent="0.25">
      <c r="A15" s="130" t="s">
        <v>463</v>
      </c>
      <c r="B15" s="201">
        <v>1950</v>
      </c>
      <c r="C15" s="131"/>
      <c r="D15" s="131">
        <v>1950</v>
      </c>
      <c r="E15" s="131">
        <v>88700</v>
      </c>
    </row>
    <row r="16" spans="1:5" ht="16.8" x14ac:dyDescent="0.25">
      <c r="A16" s="133" t="s">
        <v>12</v>
      </c>
      <c r="B16" s="201"/>
      <c r="C16" s="131"/>
      <c r="D16" s="131"/>
      <c r="E16" s="131">
        <v>3871147</v>
      </c>
    </row>
  </sheetData>
  <mergeCells count="4">
    <mergeCell ref="A1:A2"/>
    <mergeCell ref="D1:D2"/>
    <mergeCell ref="E1:E2"/>
    <mergeCell ref="B1:C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rightToLeft="1" workbookViewId="0">
      <selection activeCell="E6" sqref="E6"/>
    </sheetView>
  </sheetViews>
  <sheetFormatPr defaultColWidth="8.8984375" defaultRowHeight="15" x14ac:dyDescent="0.25"/>
  <cols>
    <col min="1" max="1" width="21.5" customWidth="1"/>
    <col min="2" max="2" width="22.3984375" style="139" customWidth="1"/>
    <col min="3" max="3" width="49.09765625" customWidth="1"/>
    <col min="4" max="4" width="25.19921875" customWidth="1"/>
    <col min="5" max="5" width="29.19921875" customWidth="1"/>
  </cols>
  <sheetData>
    <row r="1" spans="1:5" ht="18.600000000000001" thickBot="1" x14ac:dyDescent="0.3">
      <c r="A1" s="9" t="s">
        <v>18</v>
      </c>
      <c r="B1" s="137" t="s">
        <v>19</v>
      </c>
      <c r="C1" s="8" t="s">
        <v>20</v>
      </c>
      <c r="D1" s="8" t="s">
        <v>21</v>
      </c>
      <c r="E1" s="8" t="s">
        <v>22</v>
      </c>
    </row>
    <row r="2" spans="1:5" ht="18" x14ac:dyDescent="0.25">
      <c r="A2" s="3" t="s">
        <v>23</v>
      </c>
      <c r="B2" s="3" t="s">
        <v>24</v>
      </c>
      <c r="C2" s="3" t="s">
        <v>25</v>
      </c>
      <c r="D2" s="3" t="s">
        <v>26</v>
      </c>
      <c r="E2" s="3" t="s">
        <v>27</v>
      </c>
    </row>
    <row r="3" spans="1:5" ht="41.25" customHeight="1" thickBot="1" x14ac:dyDescent="0.3">
      <c r="A3" s="227" t="s">
        <v>259</v>
      </c>
      <c r="B3" s="224">
        <v>3</v>
      </c>
      <c r="C3" s="224" t="s">
        <v>465</v>
      </c>
      <c r="D3" s="236">
        <v>1</v>
      </c>
      <c r="E3" s="10"/>
    </row>
    <row r="4" spans="1:5" ht="35.25" customHeight="1" thickBot="1" x14ac:dyDescent="0.3">
      <c r="A4" s="228" t="s">
        <v>260</v>
      </c>
      <c r="B4" s="225">
        <v>3</v>
      </c>
      <c r="C4" s="225" t="s">
        <v>466</v>
      </c>
      <c r="D4" s="237">
        <v>1</v>
      </c>
      <c r="E4" s="7"/>
    </row>
    <row r="5" spans="1:5" ht="47.25" customHeight="1" thickBot="1" x14ac:dyDescent="0.3">
      <c r="A5" s="228" t="s">
        <v>261</v>
      </c>
      <c r="B5" s="225">
        <v>3</v>
      </c>
      <c r="C5" s="225" t="s">
        <v>467</v>
      </c>
      <c r="D5" s="237">
        <v>2</v>
      </c>
      <c r="E5" s="7"/>
    </row>
    <row r="6" spans="1:5" ht="44.25" customHeight="1" thickBot="1" x14ac:dyDescent="0.3">
      <c r="A6" s="228" t="s">
        <v>258</v>
      </c>
      <c r="B6" s="225">
        <v>3</v>
      </c>
      <c r="C6" s="225" t="s">
        <v>468</v>
      </c>
      <c r="D6" s="237">
        <v>4</v>
      </c>
      <c r="E6" s="7"/>
    </row>
    <row r="7" spans="1:5" ht="40.5" customHeight="1" thickBot="1" x14ac:dyDescent="0.3">
      <c r="A7" s="228" t="s">
        <v>262</v>
      </c>
      <c r="B7" s="225">
        <v>3</v>
      </c>
      <c r="C7" s="225" t="s">
        <v>469</v>
      </c>
      <c r="D7" s="237">
        <v>12</v>
      </c>
      <c r="E7" s="7"/>
    </row>
    <row r="8" spans="1:5" ht="50.25" customHeight="1" thickBot="1" x14ac:dyDescent="0.3">
      <c r="A8" s="228" t="s">
        <v>472</v>
      </c>
      <c r="B8" s="225">
        <v>3</v>
      </c>
      <c r="C8" s="225" t="s">
        <v>470</v>
      </c>
      <c r="D8" s="237">
        <v>12</v>
      </c>
      <c r="E8" s="7"/>
    </row>
    <row r="9" spans="1:5" ht="21" thickBot="1" x14ac:dyDescent="0.3">
      <c r="A9" s="228" t="s">
        <v>471</v>
      </c>
      <c r="B9" s="225">
        <v>3</v>
      </c>
      <c r="C9" s="225" t="s">
        <v>473</v>
      </c>
      <c r="D9" s="237">
        <v>8</v>
      </c>
      <c r="E9" s="7"/>
    </row>
    <row r="10" spans="1:5" ht="18" x14ac:dyDescent="0.25">
      <c r="A10" s="11"/>
      <c r="B10" s="138"/>
      <c r="C10" s="226"/>
      <c r="D10" s="12"/>
      <c r="E10" s="12"/>
    </row>
  </sheetData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rightToLeft="1" view="pageBreakPreview" zoomScale="145" zoomScaleSheetLayoutView="145" workbookViewId="0">
      <selection activeCell="F33" sqref="F33"/>
    </sheetView>
  </sheetViews>
  <sheetFormatPr defaultColWidth="8.8984375" defaultRowHeight="15.6" x14ac:dyDescent="0.3"/>
  <cols>
    <col min="1" max="1" width="24.09765625" style="220" customWidth="1"/>
    <col min="2" max="2" width="13" style="220" customWidth="1"/>
    <col min="3" max="3" width="20.3984375" style="221" customWidth="1"/>
    <col min="4" max="4" width="11" style="221" customWidth="1"/>
    <col min="5" max="5" width="7.3984375" style="222" customWidth="1"/>
    <col min="6" max="6" width="11.8984375" style="222" customWidth="1"/>
    <col min="7" max="7" width="11.3984375" style="213" customWidth="1"/>
  </cols>
  <sheetData>
    <row r="1" spans="1:7" ht="31.2" x14ac:dyDescent="0.25">
      <c r="A1" s="204" t="s">
        <v>19</v>
      </c>
      <c r="B1" s="204" t="s">
        <v>20</v>
      </c>
      <c r="C1" s="205" t="s">
        <v>21</v>
      </c>
      <c r="D1" s="205" t="s">
        <v>22</v>
      </c>
      <c r="E1" s="206" t="s">
        <v>49</v>
      </c>
      <c r="F1" s="205" t="s">
        <v>62</v>
      </c>
      <c r="G1" s="205" t="s">
        <v>63</v>
      </c>
    </row>
    <row r="2" spans="1:7" ht="57.75" customHeight="1" x14ac:dyDescent="0.25">
      <c r="A2" s="207" t="s">
        <v>264</v>
      </c>
      <c r="B2" s="207" t="s">
        <v>46</v>
      </c>
      <c r="C2" s="207" t="s">
        <v>47</v>
      </c>
      <c r="D2" s="207" t="s">
        <v>48</v>
      </c>
      <c r="E2" s="208" t="s">
        <v>56</v>
      </c>
      <c r="F2" s="208" t="s">
        <v>57</v>
      </c>
      <c r="G2" s="223" t="s">
        <v>263</v>
      </c>
    </row>
    <row r="3" spans="1:7" ht="36" customHeight="1" x14ac:dyDescent="0.3">
      <c r="A3" s="209" t="s">
        <v>370</v>
      </c>
      <c r="B3" s="209">
        <v>1020415129</v>
      </c>
      <c r="C3" s="209" t="s">
        <v>403</v>
      </c>
      <c r="D3" s="209">
        <v>1427</v>
      </c>
      <c r="E3" s="210"/>
      <c r="F3" s="211">
        <v>555787865</v>
      </c>
      <c r="G3" s="211" t="s">
        <v>410</v>
      </c>
    </row>
    <row r="4" spans="1:7" ht="30.75" customHeight="1" x14ac:dyDescent="0.3">
      <c r="A4" s="209" t="s">
        <v>371</v>
      </c>
      <c r="B4" s="209">
        <v>1034305928</v>
      </c>
      <c r="C4" s="209" t="s">
        <v>404</v>
      </c>
      <c r="D4" s="209">
        <v>1428</v>
      </c>
      <c r="E4" s="210"/>
      <c r="F4" s="211"/>
      <c r="G4" s="211" t="s">
        <v>410</v>
      </c>
    </row>
    <row r="5" spans="1:7" ht="33" customHeight="1" x14ac:dyDescent="0.3">
      <c r="A5" s="209" t="s">
        <v>372</v>
      </c>
      <c r="B5" s="209">
        <v>1012646730</v>
      </c>
      <c r="C5" s="209" t="s">
        <v>405</v>
      </c>
      <c r="D5" s="209">
        <v>1431</v>
      </c>
      <c r="E5" s="210"/>
      <c r="F5" s="211">
        <v>503754405</v>
      </c>
      <c r="G5" s="211" t="s">
        <v>410</v>
      </c>
    </row>
    <row r="6" spans="1:7" ht="30.75" customHeight="1" x14ac:dyDescent="0.3">
      <c r="A6" s="209" t="s">
        <v>373</v>
      </c>
      <c r="B6" s="209">
        <v>1012694186</v>
      </c>
      <c r="C6" s="209" t="s">
        <v>406</v>
      </c>
      <c r="D6" s="209">
        <v>1431</v>
      </c>
      <c r="E6" s="210"/>
      <c r="F6" s="211">
        <v>505750663</v>
      </c>
      <c r="G6" s="211" t="s">
        <v>410</v>
      </c>
    </row>
    <row r="7" spans="1:7" ht="33.75" customHeight="1" x14ac:dyDescent="0.3">
      <c r="A7" s="209" t="s">
        <v>374</v>
      </c>
      <c r="B7" s="209">
        <v>1039416092</v>
      </c>
      <c r="C7" s="209" t="s">
        <v>406</v>
      </c>
      <c r="D7" s="209">
        <v>1430</v>
      </c>
      <c r="E7" s="210"/>
      <c r="F7" s="211">
        <v>500167579</v>
      </c>
      <c r="G7" s="211" t="s">
        <v>410</v>
      </c>
    </row>
    <row r="8" spans="1:7" ht="36" customHeight="1" x14ac:dyDescent="0.3">
      <c r="A8" s="209" t="s">
        <v>375</v>
      </c>
      <c r="B8" s="209">
        <v>1035831062</v>
      </c>
      <c r="C8" s="209" t="s">
        <v>407</v>
      </c>
      <c r="D8" s="209">
        <v>1431</v>
      </c>
      <c r="E8" s="210"/>
      <c r="F8" s="211">
        <v>565991227</v>
      </c>
      <c r="G8" s="211" t="s">
        <v>410</v>
      </c>
    </row>
    <row r="9" spans="1:7" ht="33.75" customHeight="1" x14ac:dyDescent="0.3">
      <c r="A9" s="209" t="s">
        <v>380</v>
      </c>
      <c r="B9" s="209">
        <v>1034324994</v>
      </c>
      <c r="C9" s="209" t="s">
        <v>408</v>
      </c>
      <c r="D9" s="209">
        <v>1430</v>
      </c>
      <c r="E9" s="210"/>
      <c r="F9" s="211"/>
      <c r="G9" s="211" t="s">
        <v>410</v>
      </c>
    </row>
    <row r="10" spans="1:7" ht="32.25" customHeight="1" x14ac:dyDescent="0.3">
      <c r="A10" s="209" t="s">
        <v>376</v>
      </c>
      <c r="B10" s="209">
        <v>1047567522</v>
      </c>
      <c r="C10" s="209" t="s">
        <v>407</v>
      </c>
      <c r="D10" s="211">
        <v>1433</v>
      </c>
      <c r="E10" s="210"/>
      <c r="F10" s="211">
        <v>562267111</v>
      </c>
      <c r="G10" s="211" t="s">
        <v>410</v>
      </c>
    </row>
    <row r="11" spans="1:7" ht="30" customHeight="1" x14ac:dyDescent="0.3">
      <c r="A11" s="209" t="s">
        <v>377</v>
      </c>
      <c r="B11" s="209">
        <v>1038850218</v>
      </c>
      <c r="C11" s="209" t="s">
        <v>407</v>
      </c>
      <c r="D11" s="211">
        <v>1430</v>
      </c>
      <c r="E11" s="210"/>
      <c r="F11" s="211">
        <v>561166036</v>
      </c>
      <c r="G11" s="211" t="s">
        <v>410</v>
      </c>
    </row>
    <row r="12" spans="1:7" ht="34.5" customHeight="1" x14ac:dyDescent="0.3">
      <c r="A12" s="212" t="s">
        <v>378</v>
      </c>
      <c r="B12" s="209">
        <v>1036691846</v>
      </c>
      <c r="C12" s="209" t="s">
        <v>407</v>
      </c>
      <c r="D12" s="211">
        <v>1428</v>
      </c>
      <c r="E12" s="210"/>
      <c r="F12" s="213"/>
      <c r="G12" s="211" t="s">
        <v>410</v>
      </c>
    </row>
    <row r="13" spans="1:7" ht="36" customHeight="1" x14ac:dyDescent="0.3">
      <c r="A13" s="209" t="s">
        <v>381</v>
      </c>
      <c r="B13" s="209">
        <v>1040425157</v>
      </c>
      <c r="C13" s="209" t="s">
        <v>407</v>
      </c>
      <c r="D13" s="211">
        <v>1432</v>
      </c>
      <c r="E13" s="210"/>
      <c r="F13" s="211">
        <v>503764743</v>
      </c>
      <c r="G13" s="211" t="s">
        <v>410</v>
      </c>
    </row>
    <row r="14" spans="1:7" ht="29.25" customHeight="1" x14ac:dyDescent="0.3">
      <c r="A14" s="209" t="s">
        <v>382</v>
      </c>
      <c r="B14" s="209">
        <v>1034325413</v>
      </c>
      <c r="C14" s="209" t="s">
        <v>409</v>
      </c>
      <c r="D14" s="211">
        <v>1429</v>
      </c>
      <c r="E14" s="210"/>
      <c r="F14" s="211">
        <v>507067271</v>
      </c>
      <c r="G14" s="211" t="s">
        <v>410</v>
      </c>
    </row>
    <row r="15" spans="1:7" ht="33.75" customHeight="1" x14ac:dyDescent="0.3">
      <c r="A15" s="209" t="s">
        <v>379</v>
      </c>
      <c r="B15" s="209">
        <v>1016755991</v>
      </c>
      <c r="C15" s="209" t="s">
        <v>407</v>
      </c>
      <c r="D15" s="211">
        <v>1431</v>
      </c>
      <c r="E15" s="210"/>
      <c r="F15" s="211">
        <v>559960579</v>
      </c>
      <c r="G15" s="211" t="s">
        <v>410</v>
      </c>
    </row>
    <row r="16" spans="1:7" ht="30.75" customHeight="1" x14ac:dyDescent="0.3">
      <c r="A16" s="209" t="s">
        <v>383</v>
      </c>
      <c r="B16" s="209">
        <v>1046913065</v>
      </c>
      <c r="C16" s="209" t="s">
        <v>407</v>
      </c>
      <c r="D16" s="211">
        <v>1428</v>
      </c>
      <c r="E16" s="210"/>
      <c r="F16" s="213"/>
      <c r="G16" s="211" t="s">
        <v>410</v>
      </c>
    </row>
    <row r="17" spans="1:7" ht="33" customHeight="1" x14ac:dyDescent="0.3">
      <c r="A17" s="209" t="s">
        <v>384</v>
      </c>
      <c r="B17" s="209">
        <v>1004033369</v>
      </c>
      <c r="C17" s="209" t="s">
        <v>406</v>
      </c>
      <c r="D17" s="211">
        <v>1435</v>
      </c>
      <c r="E17" s="210"/>
      <c r="F17" s="211">
        <v>502095074</v>
      </c>
      <c r="G17" s="211" t="s">
        <v>410</v>
      </c>
    </row>
    <row r="18" spans="1:7" ht="30.75" customHeight="1" x14ac:dyDescent="0.3">
      <c r="A18" s="209" t="s">
        <v>385</v>
      </c>
      <c r="B18" s="214">
        <v>1020763155</v>
      </c>
      <c r="C18" s="209" t="s">
        <v>407</v>
      </c>
      <c r="D18" s="211">
        <v>1427</v>
      </c>
      <c r="E18" s="210"/>
      <c r="F18" s="211">
        <v>555262986</v>
      </c>
      <c r="G18" s="211" t="s">
        <v>410</v>
      </c>
    </row>
    <row r="19" spans="1:7" ht="32.25" customHeight="1" x14ac:dyDescent="0.3">
      <c r="A19" s="209" t="s">
        <v>386</v>
      </c>
      <c r="B19" s="209">
        <v>1014400699</v>
      </c>
      <c r="C19" s="209" t="s">
        <v>285</v>
      </c>
      <c r="D19" s="211">
        <v>1432</v>
      </c>
      <c r="E19" s="210"/>
      <c r="F19" s="211">
        <v>504740551</v>
      </c>
      <c r="G19" s="211" t="s">
        <v>410</v>
      </c>
    </row>
    <row r="20" spans="1:7" ht="29.25" customHeight="1" x14ac:dyDescent="0.3">
      <c r="A20" s="209" t="s">
        <v>387</v>
      </c>
      <c r="B20" s="209">
        <v>1023552464</v>
      </c>
      <c r="C20" s="209" t="s">
        <v>407</v>
      </c>
      <c r="D20" s="211">
        <v>1427</v>
      </c>
      <c r="E20" s="210"/>
      <c r="F20" s="211">
        <v>541107646</v>
      </c>
      <c r="G20" s="211" t="s">
        <v>410</v>
      </c>
    </row>
    <row r="21" spans="1:7" ht="32.25" customHeight="1" x14ac:dyDescent="0.3">
      <c r="A21" s="209" t="s">
        <v>388</v>
      </c>
      <c r="B21" s="209">
        <v>1034624393</v>
      </c>
      <c r="C21" s="209" t="s">
        <v>407</v>
      </c>
      <c r="D21" s="211">
        <v>1436</v>
      </c>
      <c r="E21" s="210"/>
      <c r="F21" s="211">
        <v>540531742</v>
      </c>
      <c r="G21" s="211" t="s">
        <v>410</v>
      </c>
    </row>
    <row r="22" spans="1:7" ht="36" customHeight="1" x14ac:dyDescent="0.3">
      <c r="A22" s="215" t="s">
        <v>389</v>
      </c>
      <c r="B22" s="209"/>
      <c r="C22" s="209" t="s">
        <v>406</v>
      </c>
      <c r="D22" s="211">
        <v>1427</v>
      </c>
      <c r="E22" s="210"/>
      <c r="F22" s="213"/>
      <c r="G22" s="211" t="s">
        <v>410</v>
      </c>
    </row>
    <row r="23" spans="1:7" ht="32.25" customHeight="1" x14ac:dyDescent="0.3">
      <c r="A23" s="216" t="s">
        <v>464</v>
      </c>
      <c r="B23" s="209">
        <v>1069747150</v>
      </c>
      <c r="C23" s="209" t="s">
        <v>407</v>
      </c>
      <c r="D23" s="211">
        <v>1427</v>
      </c>
      <c r="E23" s="210"/>
      <c r="F23" s="211">
        <v>508661499</v>
      </c>
      <c r="G23" s="211" t="s">
        <v>410</v>
      </c>
    </row>
    <row r="24" spans="1:7" ht="33.75" customHeight="1" x14ac:dyDescent="0.3">
      <c r="A24" s="209" t="s">
        <v>390</v>
      </c>
      <c r="B24" s="209">
        <v>1053070502</v>
      </c>
      <c r="C24" s="209" t="s">
        <v>285</v>
      </c>
      <c r="D24" s="211">
        <v>1433</v>
      </c>
      <c r="E24" s="210"/>
      <c r="F24" s="211">
        <v>536173630</v>
      </c>
      <c r="G24" s="211" t="s">
        <v>410</v>
      </c>
    </row>
    <row r="25" spans="1:7" ht="37.5" customHeight="1" x14ac:dyDescent="0.3">
      <c r="A25" s="211" t="s">
        <v>391</v>
      </c>
      <c r="B25" s="211">
        <v>1025253392</v>
      </c>
      <c r="C25" s="211" t="s">
        <v>407</v>
      </c>
      <c r="D25" s="211">
        <v>1427</v>
      </c>
      <c r="E25" s="213"/>
      <c r="F25" s="211">
        <v>503765742</v>
      </c>
      <c r="G25" s="211" t="s">
        <v>410</v>
      </c>
    </row>
    <row r="26" spans="1:7" ht="32.25" customHeight="1" x14ac:dyDescent="0.3">
      <c r="A26" s="214" t="s">
        <v>392</v>
      </c>
      <c r="B26" s="211">
        <v>1025073790</v>
      </c>
      <c r="C26" s="211" t="s">
        <v>407</v>
      </c>
      <c r="D26" s="211">
        <v>1429</v>
      </c>
      <c r="E26" s="213"/>
      <c r="F26" s="213"/>
      <c r="G26" s="211" t="s">
        <v>410</v>
      </c>
    </row>
    <row r="27" spans="1:7" ht="34.5" customHeight="1" x14ac:dyDescent="0.3">
      <c r="A27" s="212" t="s">
        <v>393</v>
      </c>
      <c r="B27" s="211">
        <v>1034305944</v>
      </c>
      <c r="C27" s="211" t="s">
        <v>407</v>
      </c>
      <c r="D27" s="211">
        <v>1430</v>
      </c>
      <c r="E27" s="213"/>
      <c r="F27" s="211"/>
      <c r="G27" s="211" t="s">
        <v>410</v>
      </c>
    </row>
    <row r="28" spans="1:7" ht="34.5" customHeight="1" x14ac:dyDescent="0.3">
      <c r="A28" s="217" t="s">
        <v>394</v>
      </c>
      <c r="B28" s="211">
        <v>1044458048</v>
      </c>
      <c r="C28" s="211" t="s">
        <v>285</v>
      </c>
      <c r="D28" s="211">
        <v>1433</v>
      </c>
      <c r="E28" s="213"/>
      <c r="F28" s="213"/>
      <c r="G28" s="211" t="s">
        <v>410</v>
      </c>
    </row>
    <row r="29" spans="1:7" ht="33.75" customHeight="1" x14ac:dyDescent="0.3">
      <c r="A29" s="212" t="s">
        <v>395</v>
      </c>
      <c r="B29" s="211">
        <v>1038331649</v>
      </c>
      <c r="C29" s="211" t="s">
        <v>406</v>
      </c>
      <c r="D29" s="211">
        <v>1435</v>
      </c>
      <c r="E29" s="213"/>
      <c r="F29" s="211">
        <v>594477272</v>
      </c>
      <c r="G29" s="211" t="s">
        <v>410</v>
      </c>
    </row>
    <row r="30" spans="1:7" ht="34.5" customHeight="1" x14ac:dyDescent="0.3">
      <c r="A30" s="217" t="s">
        <v>396</v>
      </c>
      <c r="B30" s="211">
        <v>1034467306</v>
      </c>
      <c r="C30" s="211" t="s">
        <v>407</v>
      </c>
      <c r="D30" s="211">
        <v>1435</v>
      </c>
      <c r="E30" s="213"/>
      <c r="F30" s="213"/>
      <c r="G30" s="211" t="s">
        <v>410</v>
      </c>
    </row>
    <row r="31" spans="1:7" ht="38.25" customHeight="1" x14ac:dyDescent="0.3">
      <c r="A31" s="211" t="s">
        <v>397</v>
      </c>
      <c r="B31" s="211">
        <v>1025253392</v>
      </c>
      <c r="C31" s="211" t="s">
        <v>407</v>
      </c>
      <c r="D31" s="211">
        <v>1433</v>
      </c>
      <c r="E31" s="213"/>
      <c r="F31" s="211">
        <v>534607370</v>
      </c>
      <c r="G31" s="211" t="s">
        <v>410</v>
      </c>
    </row>
    <row r="32" spans="1:7" ht="33.75" customHeight="1" x14ac:dyDescent="0.3">
      <c r="A32" s="218" t="s">
        <v>398</v>
      </c>
      <c r="B32" s="211">
        <v>1054517030</v>
      </c>
      <c r="C32" s="211" t="s">
        <v>407</v>
      </c>
      <c r="D32" s="211">
        <v>1427</v>
      </c>
      <c r="E32" s="213"/>
      <c r="F32" s="213"/>
      <c r="G32" s="211" t="s">
        <v>410</v>
      </c>
    </row>
    <row r="33" spans="1:7" ht="33" customHeight="1" x14ac:dyDescent="0.3">
      <c r="A33" s="211" t="s">
        <v>399</v>
      </c>
      <c r="B33" s="211">
        <v>1039736135</v>
      </c>
      <c r="C33" s="211" t="s">
        <v>407</v>
      </c>
      <c r="D33" s="211">
        <v>1435</v>
      </c>
      <c r="E33" s="213"/>
      <c r="F33" s="211">
        <v>505759443</v>
      </c>
      <c r="G33" s="211" t="s">
        <v>410</v>
      </c>
    </row>
    <row r="34" spans="1:7" ht="39.75" customHeight="1" x14ac:dyDescent="0.3">
      <c r="A34" s="217" t="s">
        <v>400</v>
      </c>
      <c r="B34" s="211">
        <v>1056044298</v>
      </c>
      <c r="C34" s="211" t="s">
        <v>407</v>
      </c>
      <c r="D34" s="211">
        <v>1436</v>
      </c>
      <c r="E34" s="213"/>
      <c r="F34" s="211"/>
      <c r="G34" s="211" t="s">
        <v>410</v>
      </c>
    </row>
    <row r="35" spans="1:7" ht="33" customHeight="1" x14ac:dyDescent="0.3">
      <c r="A35" s="211" t="s">
        <v>402</v>
      </c>
      <c r="B35" s="211">
        <v>1052907837</v>
      </c>
      <c r="C35" s="211" t="s">
        <v>285</v>
      </c>
      <c r="D35" s="211">
        <v>1430</v>
      </c>
      <c r="E35" s="213"/>
      <c r="F35" s="211">
        <v>505771456</v>
      </c>
      <c r="G35" s="211" t="s">
        <v>410</v>
      </c>
    </row>
    <row r="36" spans="1:7" ht="34.5" customHeight="1" x14ac:dyDescent="0.3">
      <c r="A36" s="219" t="s">
        <v>401</v>
      </c>
      <c r="B36" s="211">
        <v>1032101261</v>
      </c>
      <c r="C36" s="211" t="s">
        <v>407</v>
      </c>
      <c r="D36" s="211">
        <v>1427</v>
      </c>
      <c r="E36" s="213"/>
      <c r="F36" s="211"/>
      <c r="G36" s="211" t="s">
        <v>410</v>
      </c>
    </row>
    <row r="37" spans="1:7" ht="30" customHeight="1" x14ac:dyDescent="0.3">
      <c r="A37" s="211" t="s">
        <v>457</v>
      </c>
      <c r="B37" s="211"/>
      <c r="C37" s="211" t="s">
        <v>407</v>
      </c>
      <c r="D37" s="211">
        <v>1432</v>
      </c>
      <c r="E37" s="213"/>
      <c r="F37" s="213">
        <v>555770858</v>
      </c>
      <c r="G37" s="211" t="s">
        <v>410</v>
      </c>
    </row>
  </sheetData>
  <pageMargins left="0.7" right="0.7" top="0.75" bottom="0.75" header="0.3" footer="0.3"/>
  <pageSetup orientation="portrait" horizontalDpi="4294967293" verticalDpi="4294967293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rightToLeft="1" tabSelected="1" topLeftCell="C1" zoomScale="70" zoomScaleNormal="70" zoomScalePageLayoutView="70" workbookViewId="0">
      <selection activeCell="A6" sqref="A6"/>
    </sheetView>
  </sheetViews>
  <sheetFormatPr defaultColWidth="8.8984375" defaultRowHeight="13.8" x14ac:dyDescent="0.25"/>
  <cols>
    <col min="1" max="1" width="24.59765625" customWidth="1"/>
    <col min="2" max="2" width="15.8984375" customWidth="1"/>
    <col min="3" max="3" width="13.3984375" customWidth="1"/>
    <col min="4" max="4" width="16.19921875" customWidth="1"/>
    <col min="5" max="5" width="33.5" customWidth="1"/>
    <col min="6" max="6" width="13" customWidth="1"/>
    <col min="7" max="7" width="12.5" customWidth="1"/>
    <col min="8" max="8" width="13.09765625" customWidth="1"/>
    <col min="9" max="9" width="18.69921875" customWidth="1"/>
    <col min="10" max="10" width="11.3984375" customWidth="1"/>
    <col min="11" max="11" width="16.5" customWidth="1"/>
    <col min="12" max="12" width="13.69921875" customWidth="1"/>
    <col min="13" max="13" width="16.59765625" customWidth="1"/>
    <col min="14" max="14" width="20.5" customWidth="1"/>
    <col min="15" max="15" width="16.5" customWidth="1"/>
    <col min="16" max="16" width="22.69921875" customWidth="1"/>
  </cols>
  <sheetData>
    <row r="1" spans="1:16" ht="69" customHeight="1" x14ac:dyDescent="0.25">
      <c r="A1" s="27" t="s">
        <v>18</v>
      </c>
      <c r="B1" s="27" t="s">
        <v>19</v>
      </c>
      <c r="C1" s="27" t="s">
        <v>20</v>
      </c>
      <c r="D1" s="27" t="s">
        <v>21</v>
      </c>
      <c r="E1" s="27" t="s">
        <v>22</v>
      </c>
      <c r="F1" s="27" t="s">
        <v>49</v>
      </c>
      <c r="G1" s="27" t="s">
        <v>62</v>
      </c>
      <c r="H1" s="27" t="s">
        <v>63</v>
      </c>
      <c r="I1" s="27" t="s">
        <v>64</v>
      </c>
      <c r="J1" s="27" t="s">
        <v>65</v>
      </c>
      <c r="K1" s="27" t="s">
        <v>66</v>
      </c>
      <c r="L1" s="27" t="s">
        <v>67</v>
      </c>
      <c r="M1" s="27" t="s">
        <v>68</v>
      </c>
      <c r="N1" s="27" t="s">
        <v>69</v>
      </c>
      <c r="O1" s="27" t="s">
        <v>70</v>
      </c>
      <c r="P1" s="27" t="s">
        <v>71</v>
      </c>
    </row>
    <row r="2" spans="1:16" ht="99" x14ac:dyDescent="0.25">
      <c r="A2" s="26" t="s">
        <v>50</v>
      </c>
      <c r="B2" s="26" t="s">
        <v>46</v>
      </c>
      <c r="C2" s="26" t="s">
        <v>47</v>
      </c>
      <c r="D2" s="26" t="s">
        <v>51</v>
      </c>
      <c r="E2" s="26" t="s">
        <v>52</v>
      </c>
      <c r="F2" s="26" t="s">
        <v>53</v>
      </c>
      <c r="G2" s="26" t="s">
        <v>48</v>
      </c>
      <c r="H2" s="26" t="s">
        <v>54</v>
      </c>
      <c r="I2" s="26" t="s">
        <v>55</v>
      </c>
      <c r="J2" s="26" t="s">
        <v>56</v>
      </c>
      <c r="K2" s="26" t="s">
        <v>57</v>
      </c>
      <c r="L2" s="26" t="s">
        <v>58</v>
      </c>
      <c r="M2" s="26" t="s">
        <v>59</v>
      </c>
      <c r="N2" s="26" t="s">
        <v>60</v>
      </c>
      <c r="O2" s="26" t="s">
        <v>61</v>
      </c>
      <c r="P2" s="26" t="s">
        <v>84</v>
      </c>
    </row>
    <row r="3" spans="1:16" ht="28.5" customHeight="1" x14ac:dyDescent="0.25">
      <c r="A3" s="165" t="s">
        <v>265</v>
      </c>
      <c r="B3" s="165">
        <v>1023552464</v>
      </c>
      <c r="C3" s="165" t="s">
        <v>266</v>
      </c>
      <c r="D3" s="165" t="s">
        <v>267</v>
      </c>
      <c r="E3" s="165" t="s">
        <v>412</v>
      </c>
      <c r="F3" s="165" t="s">
        <v>268</v>
      </c>
      <c r="G3" s="165" t="s">
        <v>269</v>
      </c>
      <c r="H3" s="165"/>
      <c r="I3" s="166" t="s">
        <v>411</v>
      </c>
      <c r="J3" s="165"/>
      <c r="K3" s="165">
        <v>541107646</v>
      </c>
      <c r="L3" s="165" t="s">
        <v>270</v>
      </c>
      <c r="M3" s="165" t="s">
        <v>271</v>
      </c>
      <c r="N3" s="165" t="s">
        <v>272</v>
      </c>
      <c r="O3" s="165"/>
      <c r="P3" s="165" t="s">
        <v>273</v>
      </c>
    </row>
    <row r="4" spans="1:16" ht="29.25" customHeight="1" x14ac:dyDescent="0.25">
      <c r="A4" s="165" t="s">
        <v>274</v>
      </c>
      <c r="B4" s="165">
        <v>1016755991</v>
      </c>
      <c r="C4" s="165" t="s">
        <v>266</v>
      </c>
      <c r="D4" s="165" t="s">
        <v>275</v>
      </c>
      <c r="E4" s="165" t="s">
        <v>415</v>
      </c>
      <c r="F4" s="165" t="s">
        <v>276</v>
      </c>
      <c r="G4" s="165" t="s">
        <v>269</v>
      </c>
      <c r="H4" s="165"/>
      <c r="I4" s="165"/>
      <c r="J4" s="165"/>
      <c r="K4" s="165">
        <v>555756144</v>
      </c>
      <c r="L4" s="165" t="s">
        <v>270</v>
      </c>
      <c r="M4" s="165" t="s">
        <v>271</v>
      </c>
      <c r="N4" s="165" t="s">
        <v>272</v>
      </c>
      <c r="O4" s="165"/>
      <c r="P4" s="165" t="s">
        <v>273</v>
      </c>
    </row>
    <row r="5" spans="1:16" ht="27" customHeight="1" x14ac:dyDescent="0.25">
      <c r="A5" s="165" t="s">
        <v>277</v>
      </c>
      <c r="B5" s="165">
        <v>1020763155</v>
      </c>
      <c r="C5" s="165" t="s">
        <v>266</v>
      </c>
      <c r="D5" s="165" t="s">
        <v>278</v>
      </c>
      <c r="E5" s="165" t="s">
        <v>424</v>
      </c>
      <c r="F5" s="165" t="s">
        <v>276</v>
      </c>
      <c r="G5" s="165" t="s">
        <v>269</v>
      </c>
      <c r="H5" s="165"/>
      <c r="I5" s="165"/>
      <c r="J5" s="165"/>
      <c r="K5" s="165">
        <v>555262986</v>
      </c>
      <c r="L5" s="165" t="s">
        <v>270</v>
      </c>
      <c r="M5" s="165" t="s">
        <v>271</v>
      </c>
      <c r="N5" s="165" t="s">
        <v>272</v>
      </c>
      <c r="O5" s="165"/>
      <c r="P5" s="165" t="s">
        <v>273</v>
      </c>
    </row>
    <row r="6" spans="1:16" ht="30.75" customHeight="1" x14ac:dyDescent="0.25">
      <c r="A6" s="165" t="s">
        <v>279</v>
      </c>
      <c r="B6" s="165">
        <v>1040425152</v>
      </c>
      <c r="C6" s="165" t="s">
        <v>266</v>
      </c>
      <c r="D6" s="165" t="s">
        <v>280</v>
      </c>
      <c r="E6" s="165" t="s">
        <v>417</v>
      </c>
      <c r="F6" s="165" t="s">
        <v>276</v>
      </c>
      <c r="G6" s="165" t="s">
        <v>269</v>
      </c>
      <c r="H6" s="165"/>
      <c r="I6" s="165"/>
      <c r="J6" s="165"/>
      <c r="K6" s="165">
        <v>503764743</v>
      </c>
      <c r="L6" s="165" t="s">
        <v>270</v>
      </c>
      <c r="M6" s="165" t="s">
        <v>271</v>
      </c>
      <c r="N6" s="165" t="s">
        <v>272</v>
      </c>
      <c r="O6" s="165"/>
      <c r="P6" s="165" t="s">
        <v>273</v>
      </c>
    </row>
    <row r="7" spans="1:16" ht="28.5" customHeight="1" x14ac:dyDescent="0.25">
      <c r="A7" s="165" t="s">
        <v>281</v>
      </c>
      <c r="B7" s="165">
        <v>1034624393</v>
      </c>
      <c r="C7" s="165" t="s">
        <v>266</v>
      </c>
      <c r="D7" s="165" t="s">
        <v>280</v>
      </c>
      <c r="E7" s="165" t="s">
        <v>416</v>
      </c>
      <c r="F7" s="165" t="s">
        <v>276</v>
      </c>
      <c r="G7" s="165" t="s">
        <v>269</v>
      </c>
      <c r="H7" s="165"/>
      <c r="I7" s="165"/>
      <c r="J7" s="165"/>
      <c r="K7" s="165">
        <v>540531742</v>
      </c>
      <c r="L7" s="165" t="s">
        <v>270</v>
      </c>
      <c r="M7" s="165" t="s">
        <v>271</v>
      </c>
      <c r="N7" s="165" t="s">
        <v>272</v>
      </c>
      <c r="O7" s="165"/>
      <c r="P7" s="165" t="s">
        <v>273</v>
      </c>
    </row>
    <row r="8" spans="1:16" ht="26.25" customHeight="1" x14ac:dyDescent="0.25">
      <c r="A8" s="165" t="s">
        <v>282</v>
      </c>
      <c r="B8" s="165">
        <v>1034325413</v>
      </c>
      <c r="C8" s="165" t="s">
        <v>283</v>
      </c>
      <c r="D8" s="165" t="s">
        <v>280</v>
      </c>
      <c r="E8" s="165" t="s">
        <v>413</v>
      </c>
      <c r="F8" s="165" t="s">
        <v>276</v>
      </c>
      <c r="G8" s="165" t="s">
        <v>269</v>
      </c>
      <c r="H8" s="165"/>
      <c r="I8" s="166" t="s">
        <v>414</v>
      </c>
      <c r="J8" s="165"/>
      <c r="K8" s="165">
        <v>507067271</v>
      </c>
      <c r="L8" s="165" t="s">
        <v>270</v>
      </c>
      <c r="M8" s="165" t="s">
        <v>271</v>
      </c>
      <c r="N8" s="165" t="s">
        <v>272</v>
      </c>
      <c r="O8" s="165"/>
      <c r="P8" s="165" t="s">
        <v>273</v>
      </c>
    </row>
    <row r="9" spans="1:16" ht="27.75" customHeight="1" x14ac:dyDescent="0.25">
      <c r="A9" s="165" t="s">
        <v>284</v>
      </c>
      <c r="B9" s="165">
        <v>1014400699</v>
      </c>
      <c r="C9" s="165" t="s">
        <v>285</v>
      </c>
      <c r="D9" s="165" t="s">
        <v>280</v>
      </c>
      <c r="E9" s="165" t="s">
        <v>423</v>
      </c>
      <c r="F9" s="165" t="s">
        <v>276</v>
      </c>
      <c r="G9" s="165" t="s">
        <v>269</v>
      </c>
      <c r="H9" s="165"/>
      <c r="I9" s="165"/>
      <c r="J9" s="165"/>
      <c r="K9" s="165">
        <v>504740551</v>
      </c>
      <c r="L9" s="165" t="s">
        <v>270</v>
      </c>
      <c r="M9" s="165" t="s">
        <v>271</v>
      </c>
      <c r="N9" s="165" t="s">
        <v>272</v>
      </c>
      <c r="O9" s="165"/>
      <c r="P9" s="165" t="s">
        <v>273</v>
      </c>
    </row>
    <row r="10" spans="1:16" ht="36" customHeight="1" x14ac:dyDescent="0.25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</row>
  </sheetData>
  <hyperlinks>
    <hyperlink ref="I3" r:id="rId1"/>
    <hyperlink ref="I8" r:id="rId2"/>
  </hyperlinks>
  <pageMargins left="0.7" right="0.7" top="0.75" bottom="0.75" header="0.3" footer="0.3"/>
  <pageSetup paperSize="9" scale="43" orientation="landscape" verticalDpi="0"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rightToLeft="1" zoomScale="60" zoomScaleNormal="60" zoomScalePageLayoutView="60" workbookViewId="0">
      <selection activeCell="C2" sqref="C2"/>
    </sheetView>
  </sheetViews>
  <sheetFormatPr defaultColWidth="8.8984375" defaultRowHeight="17.399999999999999" x14ac:dyDescent="0.3"/>
  <cols>
    <col min="1" max="1" width="25.59765625" style="135" customWidth="1"/>
    <col min="2" max="2" width="24.3984375" style="146" customWidth="1"/>
    <col min="3" max="3" width="20.69921875" style="146" customWidth="1"/>
    <col min="4" max="4" width="23.19921875" style="146" customWidth="1"/>
    <col min="5" max="5" width="25.3984375" style="146" customWidth="1"/>
    <col min="6" max="6" width="17.3984375" style="146" customWidth="1"/>
    <col min="7" max="7" width="21.5" style="146" customWidth="1"/>
    <col min="8" max="8" width="21.19921875" style="146" customWidth="1"/>
    <col min="9" max="9" width="24.19921875" style="146" customWidth="1"/>
    <col min="10" max="10" width="17.5" style="146" customWidth="1"/>
    <col min="11" max="11" width="17.19921875" style="146" customWidth="1"/>
    <col min="12" max="12" width="21.09765625" style="146" customWidth="1"/>
    <col min="13" max="13" width="18.5" style="146" customWidth="1"/>
  </cols>
  <sheetData>
    <row r="1" spans="1:13" s="28" customFormat="1" ht="52.65" customHeight="1" x14ac:dyDescent="0.25">
      <c r="A1" s="148" t="s">
        <v>18</v>
      </c>
      <c r="B1" s="149" t="s">
        <v>19</v>
      </c>
      <c r="C1" s="149" t="s">
        <v>20</v>
      </c>
      <c r="D1" s="149" t="s">
        <v>21</v>
      </c>
      <c r="E1" s="149" t="s">
        <v>22</v>
      </c>
      <c r="F1" s="149" t="s">
        <v>49</v>
      </c>
      <c r="G1" s="149" t="s">
        <v>62</v>
      </c>
      <c r="H1" s="149" t="s">
        <v>63</v>
      </c>
      <c r="I1" s="149" t="s">
        <v>64</v>
      </c>
      <c r="J1" s="149" t="s">
        <v>65</v>
      </c>
      <c r="K1" s="149" t="s">
        <v>66</v>
      </c>
      <c r="L1" s="149" t="s">
        <v>67</v>
      </c>
      <c r="M1" s="150" t="s">
        <v>68</v>
      </c>
    </row>
    <row r="2" spans="1:13" ht="69.599999999999994" x14ac:dyDescent="0.25">
      <c r="A2" s="151" t="s">
        <v>50</v>
      </c>
      <c r="B2" s="152" t="s">
        <v>46</v>
      </c>
      <c r="C2" s="152" t="s">
        <v>72</v>
      </c>
      <c r="D2" s="152" t="s">
        <v>85</v>
      </c>
      <c r="E2" s="152" t="s">
        <v>78</v>
      </c>
      <c r="F2" s="152" t="s">
        <v>73</v>
      </c>
      <c r="G2" s="152" t="s">
        <v>74</v>
      </c>
      <c r="H2" s="152" t="s">
        <v>75</v>
      </c>
      <c r="I2" s="152" t="s">
        <v>76</v>
      </c>
      <c r="J2" s="152" t="s">
        <v>79</v>
      </c>
      <c r="K2" s="152" t="s">
        <v>77</v>
      </c>
      <c r="L2" s="152" t="s">
        <v>80</v>
      </c>
      <c r="M2" s="153" t="s">
        <v>81</v>
      </c>
    </row>
    <row r="3" spans="1:13" ht="42" customHeight="1" x14ac:dyDescent="0.3">
      <c r="A3" s="136" t="s">
        <v>257</v>
      </c>
      <c r="B3" s="154">
        <v>1057430272</v>
      </c>
      <c r="C3" s="154" t="s">
        <v>292</v>
      </c>
      <c r="D3" s="154" t="s">
        <v>315</v>
      </c>
      <c r="E3" s="154" t="s">
        <v>310</v>
      </c>
      <c r="F3" s="154" t="s">
        <v>319</v>
      </c>
      <c r="G3" s="154">
        <v>3000</v>
      </c>
      <c r="H3" s="154" t="s">
        <v>311</v>
      </c>
      <c r="I3" s="154" t="s">
        <v>316</v>
      </c>
      <c r="J3" s="154" t="s">
        <v>317</v>
      </c>
      <c r="K3" s="154" t="s">
        <v>316</v>
      </c>
      <c r="L3" s="154" t="s">
        <v>313</v>
      </c>
      <c r="M3" s="155" t="s">
        <v>313</v>
      </c>
    </row>
    <row r="4" spans="1:13" ht="35.25" customHeight="1" x14ac:dyDescent="0.3">
      <c r="A4" s="156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5"/>
    </row>
    <row r="5" spans="1:13" x14ac:dyDescent="0.3">
      <c r="A5" s="157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rightToLeft="1" zoomScale="60" zoomScaleNormal="90" zoomScalePageLayoutView="90" workbookViewId="0">
      <selection activeCell="L4" sqref="L4"/>
    </sheetView>
  </sheetViews>
  <sheetFormatPr defaultColWidth="8.8984375" defaultRowHeight="17.399999999999999" x14ac:dyDescent="0.3"/>
  <cols>
    <col min="1" max="1" width="23.69921875" style="140" customWidth="1"/>
    <col min="2" max="2" width="17.8984375" style="140" customWidth="1"/>
    <col min="3" max="3" width="21.59765625" style="140" customWidth="1"/>
    <col min="4" max="4" width="22.5" style="140" customWidth="1"/>
    <col min="5" max="5" width="22.8984375" style="140" customWidth="1"/>
    <col min="6" max="6" width="21" style="140" customWidth="1"/>
    <col min="7" max="7" width="16.8984375" style="140" customWidth="1"/>
    <col min="8" max="8" width="29.19921875" style="140" customWidth="1"/>
    <col min="9" max="9" width="17.3984375" style="140" customWidth="1"/>
    <col min="10" max="10" width="26.19921875" style="140" customWidth="1"/>
    <col min="11" max="11" width="22.8984375" style="140" customWidth="1"/>
    <col min="12" max="12" width="20.59765625" style="140" customWidth="1"/>
  </cols>
  <sheetData>
    <row r="1" spans="1:12" x14ac:dyDescent="0.25">
      <c r="A1" s="188" t="s">
        <v>18</v>
      </c>
      <c r="B1" s="189" t="s">
        <v>19</v>
      </c>
      <c r="C1" s="189" t="s">
        <v>20</v>
      </c>
      <c r="D1" s="189" t="s">
        <v>21</v>
      </c>
      <c r="E1" s="189" t="s">
        <v>22</v>
      </c>
      <c r="F1" s="189" t="s">
        <v>49</v>
      </c>
      <c r="G1" s="189" t="s">
        <v>62</v>
      </c>
      <c r="H1" s="189" t="s">
        <v>63</v>
      </c>
      <c r="I1" s="189" t="s">
        <v>64</v>
      </c>
      <c r="J1" s="189" t="s">
        <v>65</v>
      </c>
      <c r="K1" s="189" t="s">
        <v>66</v>
      </c>
      <c r="L1" s="190" t="s">
        <v>67</v>
      </c>
    </row>
    <row r="2" spans="1:12" ht="52.2" x14ac:dyDescent="0.25">
      <c r="A2" s="191" t="s">
        <v>50</v>
      </c>
      <c r="B2" s="192" t="s">
        <v>46</v>
      </c>
      <c r="C2" s="192" t="s">
        <v>72</v>
      </c>
      <c r="D2" s="192" t="s">
        <v>52</v>
      </c>
      <c r="E2" s="192" t="s">
        <v>78</v>
      </c>
      <c r="F2" s="192" t="s">
        <v>73</v>
      </c>
      <c r="G2" s="192" t="s">
        <v>74</v>
      </c>
      <c r="H2" s="192" t="s">
        <v>75</v>
      </c>
      <c r="I2" s="192" t="s">
        <v>76</v>
      </c>
      <c r="J2" s="192" t="s">
        <v>79</v>
      </c>
      <c r="K2" s="192" t="s">
        <v>82</v>
      </c>
      <c r="L2" s="193" t="s">
        <v>80</v>
      </c>
    </row>
    <row r="3" spans="1:12" ht="45" customHeight="1" x14ac:dyDescent="0.3">
      <c r="A3" s="194" t="s">
        <v>289</v>
      </c>
      <c r="B3" s="198">
        <v>1015356718</v>
      </c>
      <c r="C3" s="198" t="s">
        <v>292</v>
      </c>
      <c r="D3" s="198" t="s">
        <v>425</v>
      </c>
      <c r="E3" s="198" t="s">
        <v>426</v>
      </c>
      <c r="F3" s="198" t="s">
        <v>320</v>
      </c>
      <c r="G3" s="198">
        <v>3450</v>
      </c>
      <c r="H3" s="198" t="s">
        <v>427</v>
      </c>
      <c r="I3" s="198" t="s">
        <v>346</v>
      </c>
      <c r="J3" s="198" t="s">
        <v>325</v>
      </c>
      <c r="K3" s="198" t="s">
        <v>428</v>
      </c>
      <c r="L3" s="199" t="s">
        <v>429</v>
      </c>
    </row>
    <row r="4" spans="1:12" ht="18.75" customHeight="1" x14ac:dyDescent="0.25">
      <c r="A4" s="195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7"/>
    </row>
    <row r="5" spans="1:12" x14ac:dyDescent="0.25">
      <c r="A5" s="195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7"/>
    </row>
    <row r="6" spans="1:12" x14ac:dyDescent="0.25">
      <c r="A6" s="195"/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7"/>
    </row>
    <row r="7" spans="1:12" x14ac:dyDescent="0.25">
      <c r="A7" s="195"/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7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rightToLeft="1" topLeftCell="C1" zoomScale="80" zoomScaleNormal="80" zoomScalePageLayoutView="60" workbookViewId="0">
      <selection activeCell="J3" sqref="J3"/>
    </sheetView>
  </sheetViews>
  <sheetFormatPr defaultColWidth="8.8984375" defaultRowHeight="17.399999999999999" x14ac:dyDescent="0.3"/>
  <cols>
    <col min="1" max="1" width="25.59765625" style="145" customWidth="1"/>
    <col min="2" max="2" width="27.19921875" style="146" customWidth="1"/>
    <col min="3" max="3" width="19.3984375" style="146" customWidth="1"/>
    <col min="4" max="4" width="22" style="146" customWidth="1"/>
    <col min="5" max="5" width="23.8984375" style="146" customWidth="1"/>
    <col min="6" max="6" width="18.19921875" style="146" customWidth="1"/>
    <col min="7" max="7" width="23.3984375" style="146" customWidth="1"/>
    <col min="8" max="8" width="20.59765625" style="146" customWidth="1"/>
    <col min="9" max="9" width="28.09765625" style="146" customWidth="1"/>
    <col min="10" max="10" width="21.69921875" style="146" customWidth="1"/>
    <col min="11" max="11" width="29.69921875" style="146" customWidth="1"/>
  </cols>
  <sheetData>
    <row r="1" spans="1:11" x14ac:dyDescent="0.25">
      <c r="A1" s="141" t="s">
        <v>18</v>
      </c>
      <c r="B1" s="142" t="s">
        <v>19</v>
      </c>
      <c r="C1" s="142" t="s">
        <v>20</v>
      </c>
      <c r="D1" s="142" t="s">
        <v>21</v>
      </c>
      <c r="E1" s="142" t="s">
        <v>22</v>
      </c>
      <c r="F1" s="142" t="s">
        <v>49</v>
      </c>
      <c r="G1" s="142" t="s">
        <v>62</v>
      </c>
      <c r="H1" s="142" t="s">
        <v>63</v>
      </c>
      <c r="I1" s="142" t="s">
        <v>64</v>
      </c>
      <c r="J1" s="142" t="s">
        <v>65</v>
      </c>
      <c r="K1" s="142" t="s">
        <v>66</v>
      </c>
    </row>
    <row r="2" spans="1:11" ht="34.799999999999997" x14ac:dyDescent="0.25">
      <c r="A2" s="143" t="s">
        <v>50</v>
      </c>
      <c r="B2" s="144" t="s">
        <v>46</v>
      </c>
      <c r="C2" s="144" t="s">
        <v>72</v>
      </c>
      <c r="D2" s="144" t="s">
        <v>52</v>
      </c>
      <c r="E2" s="144" t="s">
        <v>83</v>
      </c>
      <c r="F2" s="144" t="s">
        <v>78</v>
      </c>
      <c r="G2" s="144" t="s">
        <v>86</v>
      </c>
      <c r="H2" s="144" t="s">
        <v>74</v>
      </c>
      <c r="I2" s="144" t="s">
        <v>75</v>
      </c>
      <c r="J2" s="144" t="s">
        <v>79</v>
      </c>
      <c r="K2" s="144" t="s">
        <v>80</v>
      </c>
    </row>
    <row r="3" spans="1:11" ht="34.5" customHeight="1" x14ac:dyDescent="0.3">
      <c r="A3" s="145" t="s">
        <v>286</v>
      </c>
      <c r="B3" s="146">
        <v>1011904834</v>
      </c>
      <c r="C3" s="146" t="s">
        <v>292</v>
      </c>
      <c r="D3" s="146" t="s">
        <v>297</v>
      </c>
      <c r="E3" s="146" t="s">
        <v>301</v>
      </c>
      <c r="F3" s="146" t="s">
        <v>309</v>
      </c>
      <c r="G3" s="146" t="s">
        <v>318</v>
      </c>
      <c r="H3" s="147">
        <v>5303</v>
      </c>
      <c r="I3" s="146" t="s">
        <v>311</v>
      </c>
      <c r="J3" s="146" t="s">
        <v>474</v>
      </c>
      <c r="K3" s="146" t="s">
        <v>312</v>
      </c>
    </row>
    <row r="4" spans="1:11" ht="34.5" customHeight="1" x14ac:dyDescent="0.3">
      <c r="A4" s="145" t="s">
        <v>287</v>
      </c>
      <c r="B4" s="146">
        <v>1045899950</v>
      </c>
      <c r="C4" s="146" t="s">
        <v>292</v>
      </c>
      <c r="D4" s="146" t="s">
        <v>297</v>
      </c>
      <c r="E4" s="146" t="s">
        <v>302</v>
      </c>
      <c r="F4" s="146" t="s">
        <v>309</v>
      </c>
      <c r="G4" s="146" t="s">
        <v>320</v>
      </c>
      <c r="H4" s="146">
        <v>3850</v>
      </c>
      <c r="I4" s="146" t="s">
        <v>311</v>
      </c>
      <c r="J4" s="146" t="s">
        <v>314</v>
      </c>
      <c r="K4" s="146" t="s">
        <v>313</v>
      </c>
    </row>
    <row r="5" spans="1:11" ht="34.5" customHeight="1" x14ac:dyDescent="0.3">
      <c r="A5" s="145" t="s">
        <v>288</v>
      </c>
      <c r="B5" s="146">
        <v>1064188467</v>
      </c>
      <c r="C5" s="146" t="s">
        <v>292</v>
      </c>
      <c r="D5" s="146" t="s">
        <v>297</v>
      </c>
      <c r="E5" s="146" t="s">
        <v>303</v>
      </c>
      <c r="F5" s="146" t="s">
        <v>309</v>
      </c>
      <c r="G5" s="146" t="s">
        <v>320</v>
      </c>
      <c r="H5" s="146">
        <v>3850</v>
      </c>
      <c r="I5" s="146" t="s">
        <v>311</v>
      </c>
      <c r="J5" s="146" t="s">
        <v>324</v>
      </c>
      <c r="K5" s="146" t="s">
        <v>313</v>
      </c>
    </row>
    <row r="6" spans="1:11" ht="38.25" customHeight="1" x14ac:dyDescent="0.3">
      <c r="A6" s="145" t="s">
        <v>289</v>
      </c>
      <c r="B6" s="146">
        <v>1015356718</v>
      </c>
      <c r="C6" s="146" t="s">
        <v>292</v>
      </c>
      <c r="D6" s="146" t="s">
        <v>298</v>
      </c>
      <c r="E6" s="146" t="s">
        <v>304</v>
      </c>
      <c r="F6" s="146" t="s">
        <v>309</v>
      </c>
      <c r="G6" s="146" t="s">
        <v>320</v>
      </c>
      <c r="H6" s="146">
        <v>3450</v>
      </c>
      <c r="I6" s="146" t="s">
        <v>311</v>
      </c>
      <c r="J6" s="146" t="s">
        <v>325</v>
      </c>
      <c r="K6" s="146" t="s">
        <v>313</v>
      </c>
    </row>
    <row r="7" spans="1:11" ht="38.25" customHeight="1" x14ac:dyDescent="0.3">
      <c r="A7" s="145" t="s">
        <v>290</v>
      </c>
      <c r="B7" s="146">
        <v>1050440351</v>
      </c>
      <c r="C7" s="146" t="s">
        <v>292</v>
      </c>
      <c r="D7" s="146" t="s">
        <v>297</v>
      </c>
      <c r="E7" s="146" t="s">
        <v>305</v>
      </c>
      <c r="F7" s="146" t="s">
        <v>309</v>
      </c>
      <c r="G7" s="146" t="s">
        <v>320</v>
      </c>
      <c r="H7" s="146">
        <v>4200</v>
      </c>
      <c r="I7" s="146" t="s">
        <v>311</v>
      </c>
      <c r="J7" s="146" t="s">
        <v>324</v>
      </c>
      <c r="K7" s="146" t="s">
        <v>313</v>
      </c>
    </row>
    <row r="8" spans="1:11" ht="39" customHeight="1" x14ac:dyDescent="0.3">
      <c r="A8" s="145" t="s">
        <v>291</v>
      </c>
      <c r="B8" s="146">
        <v>1020414304</v>
      </c>
      <c r="C8" s="146" t="s">
        <v>292</v>
      </c>
      <c r="D8" s="146" t="s">
        <v>299</v>
      </c>
      <c r="E8" s="146" t="s">
        <v>306</v>
      </c>
      <c r="F8" s="146" t="s">
        <v>309</v>
      </c>
      <c r="G8" s="146" t="s">
        <v>320</v>
      </c>
      <c r="H8" s="146">
        <v>4070</v>
      </c>
      <c r="I8" s="146" t="s">
        <v>311</v>
      </c>
      <c r="J8" s="146" t="s">
        <v>321</v>
      </c>
      <c r="K8" s="146" t="s">
        <v>313</v>
      </c>
    </row>
    <row r="9" spans="1:11" ht="36.75" customHeight="1" x14ac:dyDescent="0.3">
      <c r="A9" s="145" t="s">
        <v>294</v>
      </c>
      <c r="B9" s="146">
        <v>1027284007</v>
      </c>
      <c r="C9" s="146" t="s">
        <v>292</v>
      </c>
      <c r="D9" s="146" t="s">
        <v>300</v>
      </c>
      <c r="E9" s="146" t="s">
        <v>307</v>
      </c>
      <c r="F9" s="146" t="s">
        <v>309</v>
      </c>
      <c r="G9" s="146" t="s">
        <v>320</v>
      </c>
      <c r="H9" s="146">
        <v>3450</v>
      </c>
      <c r="I9" s="146" t="s">
        <v>311</v>
      </c>
      <c r="J9" s="146" t="s">
        <v>322</v>
      </c>
      <c r="K9" s="146" t="s">
        <v>313</v>
      </c>
    </row>
    <row r="10" spans="1:11" ht="39" customHeight="1" x14ac:dyDescent="0.3">
      <c r="A10" s="145" t="s">
        <v>293</v>
      </c>
      <c r="B10" s="146">
        <v>1057430272</v>
      </c>
      <c r="C10" s="146" t="s">
        <v>292</v>
      </c>
      <c r="D10" s="146" t="s">
        <v>329</v>
      </c>
      <c r="E10" s="146" t="s">
        <v>308</v>
      </c>
      <c r="F10" s="146" t="s">
        <v>310</v>
      </c>
      <c r="G10" s="146" t="s">
        <v>319</v>
      </c>
      <c r="H10" s="146">
        <v>3000</v>
      </c>
      <c r="I10" s="146" t="s">
        <v>311</v>
      </c>
      <c r="J10" s="146" t="s">
        <v>323</v>
      </c>
      <c r="K10" s="146" t="s">
        <v>313</v>
      </c>
    </row>
    <row r="11" spans="1:11" ht="36.75" customHeight="1" x14ac:dyDescent="0.3">
      <c r="A11" s="145" t="s">
        <v>326</v>
      </c>
      <c r="B11" s="146">
        <v>1058575406</v>
      </c>
      <c r="C11" s="146" t="s">
        <v>328</v>
      </c>
      <c r="D11" s="146" t="s">
        <v>329</v>
      </c>
      <c r="E11" s="146" t="s">
        <v>330</v>
      </c>
      <c r="F11" s="146" t="s">
        <v>309</v>
      </c>
      <c r="G11" s="146" t="s">
        <v>320</v>
      </c>
      <c r="H11" s="146">
        <v>4400</v>
      </c>
      <c r="I11" s="146" t="s">
        <v>311</v>
      </c>
      <c r="J11" s="146" t="s">
        <v>331</v>
      </c>
      <c r="K11" s="146" t="s">
        <v>313</v>
      </c>
    </row>
    <row r="12" spans="1:11" ht="34.5" customHeight="1" x14ac:dyDescent="0.3">
      <c r="A12" s="145" t="s">
        <v>327</v>
      </c>
      <c r="B12" s="146">
        <v>1066763986</v>
      </c>
      <c r="C12" s="146" t="s">
        <v>328</v>
      </c>
      <c r="D12" s="146" t="s">
        <v>329</v>
      </c>
      <c r="E12" s="146" t="s">
        <v>330</v>
      </c>
      <c r="F12" s="146" t="s">
        <v>309</v>
      </c>
      <c r="G12" s="146" t="s">
        <v>318</v>
      </c>
      <c r="H12" s="146">
        <v>4400</v>
      </c>
      <c r="I12" s="146" t="s">
        <v>311</v>
      </c>
      <c r="J12" s="146" t="s">
        <v>331</v>
      </c>
      <c r="K12" s="146" t="s">
        <v>313</v>
      </c>
    </row>
    <row r="13" spans="1:11" ht="30.75" customHeight="1" x14ac:dyDescent="0.3">
      <c r="A13" s="145" t="s">
        <v>295</v>
      </c>
      <c r="B13" s="146">
        <v>2211168402</v>
      </c>
      <c r="C13" s="146" t="s">
        <v>296</v>
      </c>
      <c r="D13" s="146" t="s">
        <v>332</v>
      </c>
      <c r="E13" s="146" t="s">
        <v>333</v>
      </c>
      <c r="F13" s="146" t="s">
        <v>309</v>
      </c>
      <c r="G13" s="146" t="s">
        <v>320</v>
      </c>
      <c r="H13" s="146">
        <v>1200</v>
      </c>
      <c r="I13" s="146" t="s">
        <v>311</v>
      </c>
      <c r="J13" s="146" t="s">
        <v>334</v>
      </c>
      <c r="K13" s="146" t="s">
        <v>312</v>
      </c>
    </row>
  </sheetData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rightToLeft="1" workbookViewId="0">
      <selection activeCell="A3" sqref="A3"/>
    </sheetView>
  </sheetViews>
  <sheetFormatPr defaultColWidth="8.8984375" defaultRowHeight="13.8" x14ac:dyDescent="0.25"/>
  <cols>
    <col min="1" max="1" width="16.5" customWidth="1"/>
    <col min="2" max="2" width="17.09765625" customWidth="1"/>
    <col min="3" max="3" width="29.59765625" customWidth="1"/>
  </cols>
  <sheetData>
    <row r="1" spans="1:3" ht="20.399999999999999" thickBot="1" x14ac:dyDescent="0.3">
      <c r="A1" s="17" t="s">
        <v>18</v>
      </c>
      <c r="B1" s="18" t="s">
        <v>19</v>
      </c>
      <c r="C1" s="18" t="s">
        <v>20</v>
      </c>
    </row>
    <row r="2" spans="1:3" ht="22.2" thickBot="1" x14ac:dyDescent="0.3">
      <c r="A2" s="21" t="s">
        <v>28</v>
      </c>
      <c r="B2" s="22" t="s">
        <v>29</v>
      </c>
      <c r="C2" s="22" t="s">
        <v>30</v>
      </c>
    </row>
    <row r="3" spans="1:3" ht="19.8" x14ac:dyDescent="0.25">
      <c r="A3" s="19"/>
      <c r="B3" s="20"/>
      <c r="C3" s="20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28</vt:i4>
      </vt:variant>
      <vt:variant>
        <vt:lpstr>نطاقات تمت تسميتها</vt:lpstr>
      </vt:variant>
      <vt:variant>
        <vt:i4>1</vt:i4>
      </vt:variant>
    </vt:vector>
  </HeadingPairs>
  <TitlesOfParts>
    <vt:vector size="29" baseType="lpstr">
      <vt:lpstr>اسم الجمعية</vt:lpstr>
      <vt:lpstr>(1-أ) بيانات المكاتب</vt:lpstr>
      <vt:lpstr>(2-أ) بيانات اللجان الدائمة</vt:lpstr>
      <vt:lpstr>(2-ب) بيانات الجمعية العمومية</vt:lpstr>
      <vt:lpstr>(2-ج) بيانات أعضاء مجلس الإدارة</vt:lpstr>
      <vt:lpstr>(2-د) بيانات محاسبي الجمعية</vt:lpstr>
      <vt:lpstr>(2-هـ) بيانات باحثي الجمعية</vt:lpstr>
      <vt:lpstr>(2-وـ) بيانات العاملين بالجمعية</vt:lpstr>
      <vt:lpstr>(3-أ)استثناء اجتماع العمومية</vt:lpstr>
      <vt:lpstr>(3-ب) العمومية غير العادية</vt:lpstr>
      <vt:lpstr>(3-ج) اجتماعات اللجان الدائمة</vt:lpstr>
      <vt:lpstr>(3-د) اجتماعات مجلس الإدارة</vt:lpstr>
      <vt:lpstr>(3-هـ) استثناءات مجلس الإدارة</vt:lpstr>
      <vt:lpstr>(3-وـ)تفويض اختصاصات المجلس</vt:lpstr>
      <vt:lpstr>(3-ز) التحول في الأصول</vt:lpstr>
      <vt:lpstr>(3-ح) التحول في الأصول</vt:lpstr>
      <vt:lpstr>(3-ط) السجلات الإدارية</vt:lpstr>
      <vt:lpstr>(3-ي) السجلات المالية</vt:lpstr>
      <vt:lpstr>(3-ك) المخولون بالسحب</vt:lpstr>
      <vt:lpstr>(3-ل) العلاقات داخل الجمعية</vt:lpstr>
      <vt:lpstr>(3-م) العلاقات مع الداعمين</vt:lpstr>
      <vt:lpstr>(3-ن) الجهات المتعاقد معها </vt:lpstr>
      <vt:lpstr>(3-ص)  مبالغ أعضاء المجلس </vt:lpstr>
      <vt:lpstr>التبرعات والإيرادات (4-أ)</vt:lpstr>
      <vt:lpstr>المصروفات (٤-ب)</vt:lpstr>
      <vt:lpstr>(5-أ) توصيف البرامج</vt:lpstr>
      <vt:lpstr>(5-ب) بيانات البرامج</vt:lpstr>
      <vt:lpstr>(5-ج) بيانات المساعدات</vt:lpstr>
      <vt:lpstr>'(2-ب) بيانات الجمعية العمومية'!Print_Area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m8</cp:lastModifiedBy>
  <cp:lastPrinted>2021-04-17T20:20:52Z</cp:lastPrinted>
  <dcterms:created xsi:type="dcterms:W3CDTF">2017-02-28T04:28:50Z</dcterms:created>
  <dcterms:modified xsi:type="dcterms:W3CDTF">2021-04-17T20:21:21Z</dcterms:modified>
</cp:coreProperties>
</file>